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76275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PSD Bank Rhein-Ruhr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Bismarckstr. 102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40210 Düsseldorf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+49 211 1707-9922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+49 211 1707-9822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info@psd-rhein-ruhr.de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http://www.psd-rhein-ruhr.de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389</v>
      </c>
      <c r="E21" s="373" t="n">
        <v>349</v>
      </c>
      <c r="F21" s="372" t="n">
        <v>375.37893204</v>
      </c>
      <c r="G21" s="373" t="n">
        <v>371.59888699</v>
      </c>
      <c r="H21" s="372" t="n">
        <v>303.98486969</v>
      </c>
      <c r="I21" s="373" t="n">
        <v>296.84668842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640.8496142400001</v>
      </c>
      <c r="E23" s="381" t="n">
        <v>507.98598139</v>
      </c>
      <c r="F23" s="380" t="n">
        <v>660.72086298</v>
      </c>
      <c r="G23" s="381" t="n">
        <v>571.95922566</v>
      </c>
      <c r="H23" s="380" t="n">
        <v>556.36317632</v>
      </c>
      <c r="I23" s="381" t="n">
        <v>479.13653089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251.84961424</v>
      </c>
      <c r="E28" s="395" t="n">
        <v>158.98598139</v>
      </c>
      <c r="F28" s="394" t="n">
        <v>285.34193094</v>
      </c>
      <c r="G28" s="395" t="n">
        <v>200.36033867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389</v>
      </c>
      <c r="E9" s="605" t="n">
        <v>349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640.8496142400001</v>
      </c>
      <c r="E12" s="617" t="n">
        <v>507.98598139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4.46</v>
      </c>
      <c r="E28" s="621" t="n">
        <v>4.07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50.91</v>
      </c>
      <c r="E29" s="621" t="n">
        <v>50.78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19.04.2022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PSDRR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PSD Bank Rhein-Ruhr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10</v>
      </c>
      <c r="E11" s="420" t="n">
        <v>12.37848363</v>
      </c>
      <c r="F11" s="419" t="n">
        <v>0</v>
      </c>
      <c r="G11" s="420" t="n">
        <v>10.89333408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12.65634539</v>
      </c>
      <c r="F12" s="419" t="n">
        <v>10</v>
      </c>
      <c r="G12" s="420" t="n">
        <v>17.07904953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13.32811681</v>
      </c>
      <c r="F13" s="419" t="n">
        <v>10</v>
      </c>
      <c r="G13" s="420" t="n">
        <v>8.52815627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5</v>
      </c>
      <c r="E14" s="422" t="n">
        <v>14.12591689</v>
      </c>
      <c r="F14" s="421" t="n">
        <v>0</v>
      </c>
      <c r="G14" s="422" t="n">
        <v>10.2320617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10</v>
      </c>
      <c r="E15" s="422" t="n">
        <v>42.08741717</v>
      </c>
      <c r="F15" s="421" t="n">
        <v>5</v>
      </c>
      <c r="G15" s="422" t="n">
        <v>21.66982749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15</v>
      </c>
      <c r="E16" s="422" t="n">
        <v>56.85196362000001</v>
      </c>
      <c r="F16" s="421" t="n">
        <v>10</v>
      </c>
      <c r="G16" s="422" t="n">
        <v>35.73196203000001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</v>
      </c>
      <c r="E17" s="422" t="n">
        <v>50.62769865</v>
      </c>
      <c r="F17" s="421" t="n">
        <v>15</v>
      </c>
      <c r="G17" s="422" t="n">
        <v>52.40285992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163</v>
      </c>
      <c r="E18" s="420" t="n">
        <v>256.35096871</v>
      </c>
      <c r="F18" s="419" t="n">
        <v>113</v>
      </c>
      <c r="G18" s="420" t="n">
        <v>205.39537712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181</v>
      </c>
      <c r="E19" s="420" t="n">
        <v>182.44270337</v>
      </c>
      <c r="F19" s="419" t="n">
        <v>186</v>
      </c>
      <c r="G19" s="420" t="n">
        <v>146.05335325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583.54557658</v>
      </c>
      <c r="E9" s="432" t="n">
        <v>457.50675849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42.30403766000001</v>
      </c>
      <c r="E10" s="432" t="n">
        <v>35.4792229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107.02316991</v>
      </c>
      <c r="H16" s="483" t="n">
        <v>482.66485976</v>
      </c>
      <c r="I16" s="483" t="n">
        <v>36.16158457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80.49812393000001</v>
      </c>
      <c r="H17" s="485" t="n">
        <v>383.17881229</v>
      </c>
      <c r="I17" s="485" t="n">
        <v>29.30904517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107.02316991</v>
      </c>
      <c r="H18" s="483" t="n">
        <v>482.66485976</v>
      </c>
      <c r="I18" s="483" t="n">
        <v>36.16158457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80.49812393000001</v>
      </c>
      <c r="H19" s="485" t="n">
        <v>383.17881229</v>
      </c>
      <c r="I19" s="485" t="n">
        <v>29.30904517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15</v>
      </c>
      <c r="F13" s="483" t="n">
        <v>0</v>
      </c>
      <c r="G13" s="483" t="n">
        <v>0</v>
      </c>
      <c r="H13" s="483" t="n">
        <v>0</v>
      </c>
      <c r="I13" s="525" t="n">
        <v>15</v>
      </c>
    </row>
    <row customHeight="1" ht="12.8" r="14" s="344">
      <c r="B14" s="588" t="n"/>
      <c r="C14" s="433" t="n"/>
      <c r="D14" s="433">
        <f>"Jahr "&amp;(AktJahr-1)</f>
        <v/>
      </c>
      <c r="E14" s="530" t="n">
        <v>15</v>
      </c>
      <c r="F14" s="528" t="n">
        <v>0</v>
      </c>
      <c r="G14" s="528" t="n">
        <v>0</v>
      </c>
      <c r="H14" s="528" t="n">
        <v>0</v>
      </c>
      <c r="I14" s="531" t="n">
        <v>15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15</v>
      </c>
      <c r="F15" s="483" t="n">
        <v>0</v>
      </c>
      <c r="G15" s="483" t="n">
        <v>0</v>
      </c>
      <c r="H15" s="483" t="n">
        <v>0</v>
      </c>
      <c r="I15" s="525" t="n">
        <v>15</v>
      </c>
    </row>
    <row customHeight="1" ht="12.8" r="16" s="344">
      <c r="B16" s="588" t="n"/>
      <c r="C16" s="433" t="n"/>
      <c r="D16" s="433">
        <f>$D$14</f>
        <v/>
      </c>
      <c r="E16" s="530" t="n">
        <v>15</v>
      </c>
      <c r="F16" s="528" t="n">
        <v>0</v>
      </c>
      <c r="G16" s="528" t="n">
        <v>0</v>
      </c>
      <c r="H16" s="528" t="n">
        <v>0</v>
      </c>
      <c r="I16" s="531" t="n">
        <v>15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