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000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DSK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Stephanstraße 14 - 16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60313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668196 - 0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668196 - 7444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information@dskhyp.de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www.dskhyp.de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213</v>
      </c>
      <c r="E21" s="373" t="n">
        <v>364.5</v>
      </c>
      <c r="F21" s="372" t="n">
        <v>254.168</v>
      </c>
      <c r="G21" s="373" t="n">
        <v>453.751</v>
      </c>
      <c r="H21" s="372" t="n">
        <v>236.573</v>
      </c>
      <c r="I21" s="373" t="n">
        <v>381.823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844.991</v>
      </c>
      <c r="E23" s="381" t="n">
        <v>1225.385</v>
      </c>
      <c r="F23" s="380" t="n">
        <v>877.838</v>
      </c>
      <c r="G23" s="381" t="n">
        <v>1280.908</v>
      </c>
      <c r="H23" s="380" t="n">
        <v>851.99</v>
      </c>
      <c r="I23" s="381" t="n">
        <v>1178.555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631.991</v>
      </c>
      <c r="E28" s="395" t="n">
        <v>860.885</v>
      </c>
      <c r="F28" s="394" t="n">
        <v>623.671</v>
      </c>
      <c r="G28" s="395" t="n">
        <v>827.158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62.5</v>
      </c>
      <c r="E34" s="373" t="n">
        <v>278.7</v>
      </c>
      <c r="F34" s="372" t="n">
        <v>73.44799999999999</v>
      </c>
      <c r="G34" s="373" t="n">
        <v>354.315</v>
      </c>
      <c r="H34" s="372" t="n">
        <v>69.36499999999999</v>
      </c>
      <c r="I34" s="373" t="n">
        <v>308.27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256.812</v>
      </c>
      <c r="E36" s="381" t="n">
        <v>549.271</v>
      </c>
      <c r="F36" s="380" t="n">
        <v>269.699</v>
      </c>
      <c r="G36" s="381" t="n">
        <v>577.596</v>
      </c>
      <c r="H36" s="380" t="n">
        <v>262.673</v>
      </c>
      <c r="I36" s="381" t="n">
        <v>479.058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194.312</v>
      </c>
      <c r="E41" s="395" t="n">
        <v>270.571</v>
      </c>
      <c r="F41" s="394" t="n">
        <v>196.25</v>
      </c>
      <c r="G41" s="395" t="n">
        <v>223.281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213</v>
      </c>
      <c r="E9" s="605" t="n">
        <v>364.5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94.13</v>
      </c>
      <c r="E10" s="611" t="n">
        <v>96.56999999999999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844.991</v>
      </c>
      <c r="E12" s="617" t="n">
        <v>1225.385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61.42</v>
      </c>
      <c r="E16" s="621" t="n">
        <v>59.31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105.481</v>
      </c>
      <c r="E25" s="621" t="n">
        <v>218.061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7.17</v>
      </c>
      <c r="E28" s="621" t="n">
        <v>6.2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53.45</v>
      </c>
      <c r="E29" s="621" t="n">
        <v>49.33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62.5</v>
      </c>
      <c r="E34" s="635" t="n">
        <v>278.7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256.812</v>
      </c>
      <c r="E37" s="638" t="n">
        <v>549.271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80.53</v>
      </c>
      <c r="E41" s="621" t="n">
        <v>71.15000000000001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28.10.2020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DSK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DSK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</v>
      </c>
      <c r="E11" s="420" t="n">
        <v>182.998</v>
      </c>
      <c r="F11" s="419" t="n">
        <v>56</v>
      </c>
      <c r="G11" s="420" t="n">
        <v>106.665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184.302</v>
      </c>
      <c r="F12" s="419" t="n">
        <v>30</v>
      </c>
      <c r="G12" s="420" t="n">
        <v>105.588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35</v>
      </c>
      <c r="E13" s="420" t="n">
        <v>93.779</v>
      </c>
      <c r="F13" s="419" t="n">
        <v>5</v>
      </c>
      <c r="G13" s="420" t="n">
        <v>204.731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</v>
      </c>
      <c r="E14" s="422" t="n">
        <v>130.599</v>
      </c>
      <c r="F14" s="421" t="n">
        <v>0</v>
      </c>
      <c r="G14" s="422" t="n">
        <v>222.735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22.5</v>
      </c>
      <c r="E15" s="422" t="n">
        <v>90.22</v>
      </c>
      <c r="F15" s="421" t="n">
        <v>37</v>
      </c>
      <c r="G15" s="422" t="n">
        <v>326.214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54.5</v>
      </c>
      <c r="E16" s="422" t="n">
        <v>1.469</v>
      </c>
      <c r="F16" s="421" t="n">
        <v>22.5</v>
      </c>
      <c r="G16" s="422" t="n">
        <v>96.545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75</v>
      </c>
      <c r="E17" s="422" t="n">
        <v>129.96</v>
      </c>
      <c r="F17" s="421" t="n">
        <v>59.5</v>
      </c>
      <c r="G17" s="422" t="n">
        <v>1.438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20</v>
      </c>
      <c r="E18" s="420" t="n">
        <v>31.663</v>
      </c>
      <c r="F18" s="419" t="n">
        <v>121</v>
      </c>
      <c r="G18" s="420" t="n">
        <v>161.47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33.5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</v>
      </c>
      <c r="E24" s="420" t="n">
        <v>22.44</v>
      </c>
      <c r="F24" s="419" t="n">
        <v>93.2</v>
      </c>
      <c r="G24" s="420" t="n">
        <v>30.789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10.525</v>
      </c>
      <c r="F25" s="419" t="n">
        <v>8</v>
      </c>
      <c r="G25" s="420" t="n">
        <v>33.701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5</v>
      </c>
      <c r="E26" s="420" t="n">
        <v>0.046</v>
      </c>
      <c r="F26" s="419" t="n">
        <v>5</v>
      </c>
      <c r="G26" s="420" t="n">
        <v>69.55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5</v>
      </c>
      <c r="E27" s="422" t="n">
        <v>31.333</v>
      </c>
      <c r="F27" s="421" t="n">
        <v>0</v>
      </c>
      <c r="G27" s="422" t="n">
        <v>33.793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37</v>
      </c>
      <c r="E28" s="422" t="n">
        <v>95.092</v>
      </c>
      <c r="F28" s="421" t="n">
        <v>10</v>
      </c>
      <c r="G28" s="422" t="n">
        <v>46.757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35.086</v>
      </c>
      <c r="F29" s="421" t="n">
        <v>37</v>
      </c>
      <c r="G29" s="422" t="n">
        <v>128.765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62.29</v>
      </c>
      <c r="F30" s="421" t="n">
        <v>0</v>
      </c>
      <c r="G30" s="422" t="n">
        <v>38.42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10.5</v>
      </c>
      <c r="E31" s="420" t="n">
        <v>0</v>
      </c>
      <c r="F31" s="419" t="n">
        <v>85.5</v>
      </c>
      <c r="G31" s="420" t="n">
        <v>167.495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40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0.801</v>
      </c>
      <c r="E9" s="432" t="n">
        <v>1.463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5.406</v>
      </c>
      <c r="E10" s="432" t="n">
        <v>6.496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115.829</v>
      </c>
      <c r="E11" s="432" t="n">
        <v>200.595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702.956</v>
      </c>
      <c r="E12" s="432" t="n">
        <v>941.831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61.525</v>
      </c>
      <c r="E21" s="420" t="n">
        <v>117.588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195.287</v>
      </c>
      <c r="E22" s="435" t="n">
        <v>431.683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284.052</v>
      </c>
      <c r="J16" s="483" t="n">
        <v>0</v>
      </c>
      <c r="K16" s="483" t="n">
        <v>0</v>
      </c>
      <c r="L16" s="483">
        <f>SUM(M16:R16)</f>
        <v/>
      </c>
      <c r="M16" s="483" t="n">
        <v>273.171</v>
      </c>
      <c r="N16" s="483" t="n">
        <v>199.619</v>
      </c>
      <c r="O16" s="483" t="n">
        <v>0</v>
      </c>
      <c r="P16" s="483" t="n">
        <v>68.148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4.833</v>
      </c>
      <c r="H17" s="485" t="n">
        <v>0</v>
      </c>
      <c r="I17" s="485" t="n">
        <v>359.91</v>
      </c>
      <c r="J17" s="485" t="n">
        <v>0</v>
      </c>
      <c r="K17" s="485" t="n">
        <v>0</v>
      </c>
      <c r="L17" s="485">
        <f>SUM(M17:R17)</f>
        <v/>
      </c>
      <c r="M17" s="485" t="n">
        <v>427.626</v>
      </c>
      <c r="N17" s="485" t="n">
        <v>289.447</v>
      </c>
      <c r="O17" s="485" t="n">
        <v>0</v>
      </c>
      <c r="P17" s="485" t="n">
        <v>68.571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284.052</v>
      </c>
      <c r="J18" s="483" t="n">
        <v>0</v>
      </c>
      <c r="K18" s="483" t="n">
        <v>0</v>
      </c>
      <c r="L18" s="483">
        <f>SUM(M18:R18)</f>
        <v/>
      </c>
      <c r="M18" s="483" t="n">
        <v>140.116</v>
      </c>
      <c r="N18" s="483" t="n">
        <v>129.419</v>
      </c>
      <c r="O18" s="483" t="n">
        <v>0</v>
      </c>
      <c r="P18" s="483" t="n">
        <v>68.148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4.833</v>
      </c>
      <c r="H19" s="485" t="n">
        <v>0</v>
      </c>
      <c r="I19" s="485" t="n">
        <v>359.91</v>
      </c>
      <c r="J19" s="485" t="n">
        <v>0</v>
      </c>
      <c r="K19" s="485" t="n">
        <v>0</v>
      </c>
      <c r="L19" s="485">
        <f>SUM(M19:R19)</f>
        <v/>
      </c>
      <c r="M19" s="485" t="n">
        <v>151.877</v>
      </c>
      <c r="N19" s="485" t="n">
        <v>210.832</v>
      </c>
      <c r="O19" s="485" t="n">
        <v>0</v>
      </c>
      <c r="P19" s="485" t="n">
        <v>68.571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29</v>
      </c>
      <c r="N28" s="483" t="n">
        <v>70.2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69.78</v>
      </c>
      <c r="N29" s="485" t="n">
        <v>70.2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104.055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205.969</v>
      </c>
      <c r="N59" s="485" t="n">
        <v>8.414999999999999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35</v>
      </c>
      <c r="H12" s="483" t="n">
        <v>105</v>
      </c>
      <c r="I12" s="483" t="n">
        <v>0</v>
      </c>
      <c r="J12" s="484" t="n">
        <v>0.652</v>
      </c>
      <c r="K12" s="523" t="n">
        <v>0</v>
      </c>
      <c r="L12" s="483" t="n">
        <v>110.287</v>
      </c>
      <c r="M12" s="483" t="n">
        <v>5.873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115</v>
      </c>
      <c r="H13" s="528" t="n">
        <v>240</v>
      </c>
      <c r="I13" s="528" t="n">
        <v>43.473</v>
      </c>
      <c r="J13" s="529" t="n">
        <v>0.744</v>
      </c>
      <c r="K13" s="527" t="n">
        <v>0</v>
      </c>
      <c r="L13" s="528" t="n">
        <v>122.337</v>
      </c>
      <c r="M13" s="528" t="n">
        <v>27.718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35</v>
      </c>
      <c r="H14" s="483" t="n">
        <v>105</v>
      </c>
      <c r="I14" s="483" t="n">
        <v>0</v>
      </c>
      <c r="J14" s="484" t="n">
        <v>0.652</v>
      </c>
      <c r="K14" s="523" t="n">
        <v>0</v>
      </c>
      <c r="L14" s="483" t="n">
        <v>110.287</v>
      </c>
      <c r="M14" s="483" t="n">
        <v>5.873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100</v>
      </c>
      <c r="H15" s="528" t="n">
        <v>240</v>
      </c>
      <c r="I15" s="528" t="n">
        <v>0</v>
      </c>
      <c r="J15" s="529" t="n">
        <v>0.744</v>
      </c>
      <c r="K15" s="527" t="n">
        <v>0</v>
      </c>
      <c r="L15" s="528" t="n">
        <v>122.337</v>
      </c>
      <c r="M15" s="528" t="n">
        <v>27.718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15</v>
      </c>
      <c r="H25" s="528" t="n">
        <v>0</v>
      </c>
      <c r="I25" s="528" t="n">
        <v>43.348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0.125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20</v>
      </c>
      <c r="F13" s="483" t="n">
        <v>0</v>
      </c>
      <c r="G13" s="483" t="n">
        <v>0</v>
      </c>
      <c r="H13" s="483" t="n">
        <v>0</v>
      </c>
      <c r="I13" s="525" t="n">
        <v>20</v>
      </c>
    </row>
    <row customHeight="1" ht="12.8" r="14" s="344">
      <c r="B14" s="588" t="n"/>
      <c r="C14" s="433" t="n"/>
      <c r="D14" s="433">
        <f>"Jahr "&amp;(AktJahr-1)</f>
        <v/>
      </c>
      <c r="E14" s="530" t="n">
        <v>75</v>
      </c>
      <c r="F14" s="528" t="n">
        <v>0</v>
      </c>
      <c r="G14" s="528" t="n">
        <v>0</v>
      </c>
      <c r="H14" s="528" t="n">
        <v>0</v>
      </c>
      <c r="I14" s="531" t="n">
        <v>75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20</v>
      </c>
      <c r="F15" s="483" t="n">
        <v>0</v>
      </c>
      <c r="G15" s="483" t="n">
        <v>0</v>
      </c>
      <c r="H15" s="483" t="n">
        <v>0</v>
      </c>
      <c r="I15" s="525" t="n">
        <v>20</v>
      </c>
    </row>
    <row customHeight="1" ht="12.8" r="16" s="344">
      <c r="B16" s="588" t="n"/>
      <c r="C16" s="433" t="n"/>
      <c r="D16" s="433">
        <f>$D$14</f>
        <v/>
      </c>
      <c r="E16" s="530" t="n">
        <v>75</v>
      </c>
      <c r="F16" s="528" t="n">
        <v>0</v>
      </c>
      <c r="G16" s="528" t="n">
        <v>0</v>
      </c>
      <c r="H16" s="528" t="n">
        <v>0</v>
      </c>
      <c r="I16" s="531" t="n">
        <v>75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