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Stadtsparkasse Düsseldorf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Berliner Allee 33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40212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+49 211 878 2211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+49 211 878-1748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service@sskduesseldorf.de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https://www.sskduesseldorf.de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1066.3</v>
      </c>
      <c r="E21" s="373" t="n">
        <v>942</v>
      </c>
      <c r="F21" s="372" t="n">
        <v>1168.051</v>
      </c>
      <c r="G21" s="373" t="n">
        <v>1058.498</v>
      </c>
      <c r="H21" s="372" t="n">
        <v>916.989</v>
      </c>
      <c r="I21" s="373" t="n">
        <v>850.011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2127.188</v>
      </c>
      <c r="E23" s="381" t="n">
        <v>2024.989</v>
      </c>
      <c r="F23" s="380" t="n">
        <v>2360.866</v>
      </c>
      <c r="G23" s="381" t="n">
        <v>2271.227</v>
      </c>
      <c r="H23" s="380" t="n">
        <v>2040.647</v>
      </c>
      <c r="I23" s="381" t="n">
        <v>1960.963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1060.888</v>
      </c>
      <c r="E28" s="395" t="n">
        <v>0</v>
      </c>
      <c r="F28" s="394" t="n">
        <v>1192.815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35</v>
      </c>
      <c r="E34" s="373" t="n">
        <v>145</v>
      </c>
      <c r="F34" s="372" t="n">
        <v>40.199</v>
      </c>
      <c r="G34" s="373" t="n">
        <v>154.955</v>
      </c>
      <c r="H34" s="372" t="n">
        <v>36.978</v>
      </c>
      <c r="I34" s="373" t="n">
        <v>149.654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224.716</v>
      </c>
      <c r="E36" s="381" t="n">
        <v>349.883</v>
      </c>
      <c r="F36" s="380" t="n">
        <v>232.369</v>
      </c>
      <c r="G36" s="381" t="n">
        <v>358.443</v>
      </c>
      <c r="H36" s="380" t="n">
        <v>220.419</v>
      </c>
      <c r="I36" s="381" t="n">
        <v>347.028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189.716</v>
      </c>
      <c r="E41" s="395" t="n">
        <v>0</v>
      </c>
      <c r="F41" s="394" t="n">
        <v>192.17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1066.3</v>
      </c>
      <c r="E9" s="605" t="n">
        <v>942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97.34999999999999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2127.188</v>
      </c>
      <c r="E12" s="617" t="n">
        <v>2024.989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93.23999999999999</v>
      </c>
      <c r="E16" s="621" t="n">
        <v>92.83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6.21</v>
      </c>
      <c r="E28" s="621" t="n">
        <v>6.05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56.14</v>
      </c>
      <c r="E29" s="621" t="n">
        <v>56.29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35</v>
      </c>
      <c r="E34" s="635" t="n">
        <v>145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224.716</v>
      </c>
      <c r="E37" s="638" t="n">
        <v>349.883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75.70999999999999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SSKD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Stadtsparkasse Düsseldorf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</v>
      </c>
      <c r="E11" s="420" t="n">
        <v>268.794</v>
      </c>
      <c r="F11" s="419" t="n">
        <v>75</v>
      </c>
      <c r="G11" s="420" t="n">
        <v>274.255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45</v>
      </c>
      <c r="E12" s="420" t="n">
        <v>82.069</v>
      </c>
      <c r="F12" s="419" t="n">
        <v>0</v>
      </c>
      <c r="G12" s="420" t="n">
        <v>71.443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</v>
      </c>
      <c r="E13" s="420" t="n">
        <v>71.879</v>
      </c>
      <c r="F13" s="419" t="n">
        <v>1</v>
      </c>
      <c r="G13" s="420" t="n">
        <v>68.16200000000001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65</v>
      </c>
      <c r="E14" s="422" t="n">
        <v>84.376</v>
      </c>
      <c r="F14" s="421" t="n">
        <v>45</v>
      </c>
      <c r="G14" s="422" t="n">
        <v>76.873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10</v>
      </c>
      <c r="E15" s="422" t="n">
        <v>166.758</v>
      </c>
      <c r="F15" s="421" t="n">
        <v>75</v>
      </c>
      <c r="G15" s="422" t="n">
        <v>159.758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</v>
      </c>
      <c r="E16" s="422" t="n">
        <v>145.137</v>
      </c>
      <c r="F16" s="421" t="n">
        <v>10</v>
      </c>
      <c r="G16" s="422" t="n">
        <v>184.173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274.593</v>
      </c>
      <c r="F17" s="421" t="n">
        <v>5</v>
      </c>
      <c r="G17" s="422" t="n">
        <v>148.776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385</v>
      </c>
      <c r="E18" s="420" t="n">
        <v>732.1950000000001</v>
      </c>
      <c r="F18" s="419" t="n">
        <v>320</v>
      </c>
      <c r="G18" s="420" t="n">
        <v>768.939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535.3</v>
      </c>
      <c r="E19" s="420" t="n">
        <v>301.388</v>
      </c>
      <c r="F19" s="419" t="n">
        <v>411</v>
      </c>
      <c r="G19" s="420" t="n">
        <v>272.61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108.354</v>
      </c>
      <c r="F24" s="419" t="n">
        <v>100</v>
      </c>
      <c r="G24" s="420" t="n">
        <v>266.453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</v>
      </c>
      <c r="E25" s="420" t="n">
        <v>3</v>
      </c>
      <c r="F25" s="419" t="n">
        <v>10</v>
      </c>
      <c r="G25" s="420" t="n">
        <v>23.12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42.92</v>
      </c>
      <c r="F27" s="421" t="n">
        <v>5</v>
      </c>
      <c r="G27" s="422" t="n">
        <v>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10</v>
      </c>
      <c r="E28" s="422" t="n">
        <v>15.779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0.524</v>
      </c>
      <c r="F29" s="421" t="n">
        <v>10</v>
      </c>
      <c r="G29" s="422" t="n">
        <v>4.994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20</v>
      </c>
      <c r="E30" s="422" t="n">
        <v>11.787</v>
      </c>
      <c r="F30" s="421" t="n">
        <v>0</v>
      </c>
      <c r="G30" s="422" t="n">
        <v>0.655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3.148</v>
      </c>
      <c r="F31" s="419" t="n">
        <v>20</v>
      </c>
      <c r="G31" s="420" t="n">
        <v>9.962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39.204</v>
      </c>
      <c r="F32" s="421" t="n">
        <v>0</v>
      </c>
      <c r="G32" s="422" t="n">
        <v>41.699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878.134</v>
      </c>
      <c r="E9" s="432" t="n">
        <v>827.144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501.529</v>
      </c>
      <c r="E10" s="432" t="n">
        <v>467.029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562.029</v>
      </c>
      <c r="E11" s="432" t="n">
        <v>569.235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86.496</v>
      </c>
      <c r="E12" s="432" t="n">
        <v>82.58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58.705</v>
      </c>
      <c r="E21" s="420" t="n">
        <v>85.512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156.011</v>
      </c>
      <c r="E22" s="435" t="n">
        <v>179.371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264.062</v>
      </c>
      <c r="H16" s="483" t="n">
        <v>427.157</v>
      </c>
      <c r="I16" s="483" t="n">
        <v>767.6320000000001</v>
      </c>
      <c r="J16" s="483" t="n">
        <v>0</v>
      </c>
      <c r="K16" s="483" t="n">
        <v>1.007</v>
      </c>
      <c r="L16" s="483">
        <f>SUM(M16:R16)</f>
        <v/>
      </c>
      <c r="M16" s="483" t="n">
        <v>296.036</v>
      </c>
      <c r="N16" s="483" t="n">
        <v>82.018</v>
      </c>
      <c r="O16" s="483" t="n">
        <v>61.565</v>
      </c>
      <c r="P16" s="483" t="n">
        <v>128.11</v>
      </c>
      <c r="Q16" s="483" t="n">
        <v>0</v>
      </c>
      <c r="R16" s="483" t="n">
        <v>0.602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237.377</v>
      </c>
      <c r="H17" s="485" t="n">
        <v>379.788</v>
      </c>
      <c r="I17" s="485" t="n">
        <v>758.534</v>
      </c>
      <c r="J17" s="485" t="n">
        <v>0</v>
      </c>
      <c r="K17" s="485" t="n">
        <v>0.368</v>
      </c>
      <c r="L17" s="485">
        <f>SUM(M17:R17)</f>
        <v/>
      </c>
      <c r="M17" s="485" t="n">
        <v>269.727</v>
      </c>
      <c r="N17" s="485" t="n">
        <v>95.468</v>
      </c>
      <c r="O17" s="485" t="n">
        <v>65.306</v>
      </c>
      <c r="P17" s="485" t="n">
        <v>138.658</v>
      </c>
      <c r="Q17" s="485" t="n">
        <v>0</v>
      </c>
      <c r="R17" s="485" t="n">
        <v>0.764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264.062</v>
      </c>
      <c r="H18" s="483" t="n">
        <v>427.157</v>
      </c>
      <c r="I18" s="483" t="n">
        <v>767.6320000000001</v>
      </c>
      <c r="J18" s="483" t="n">
        <v>0</v>
      </c>
      <c r="K18" s="483" t="n">
        <v>1.007</v>
      </c>
      <c r="L18" s="483">
        <f>SUM(M18:R18)</f>
        <v/>
      </c>
      <c r="M18" s="483" t="n">
        <v>296.036</v>
      </c>
      <c r="N18" s="483" t="n">
        <v>82.018</v>
      </c>
      <c r="O18" s="483" t="n">
        <v>61.565</v>
      </c>
      <c r="P18" s="483" t="n">
        <v>128.11</v>
      </c>
      <c r="Q18" s="483" t="n">
        <v>0</v>
      </c>
      <c r="R18" s="483" t="n">
        <v>0.602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237.377</v>
      </c>
      <c r="H19" s="485" t="n">
        <v>379.788</v>
      </c>
      <c r="I19" s="485" t="n">
        <v>758.534</v>
      </c>
      <c r="J19" s="485" t="n">
        <v>0</v>
      </c>
      <c r="K19" s="485" t="n">
        <v>0.368</v>
      </c>
      <c r="L19" s="485">
        <f>SUM(M19:R19)</f>
        <v/>
      </c>
      <c r="M19" s="485" t="n">
        <v>269.727</v>
      </c>
      <c r="N19" s="485" t="n">
        <v>95.468</v>
      </c>
      <c r="O19" s="485" t="n">
        <v>65.306</v>
      </c>
      <c r="P19" s="485" t="n">
        <v>138.658</v>
      </c>
      <c r="Q19" s="485" t="n">
        <v>0</v>
      </c>
      <c r="R19" s="485" t="n">
        <v>0.764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168.256</v>
      </c>
      <c r="J12" s="484" t="n">
        <v>46.46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193.548</v>
      </c>
      <c r="J13" s="529" t="n">
        <v>71.336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168.256</v>
      </c>
      <c r="J14" s="484" t="n">
        <v>46.46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193.548</v>
      </c>
      <c r="J15" s="529" t="n">
        <v>71.336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99</v>
      </c>
      <c r="F13" s="483" t="n">
        <v>0</v>
      </c>
      <c r="G13" s="483" t="n">
        <v>0</v>
      </c>
      <c r="H13" s="483" t="n">
        <v>0</v>
      </c>
      <c r="I13" s="525" t="n">
        <v>99</v>
      </c>
    </row>
    <row customHeight="1" ht="12.8" r="14" s="344">
      <c r="B14" s="588" t="n"/>
      <c r="C14" s="433" t="n"/>
      <c r="D14" s="433">
        <f>"Jahr "&amp;(AktJahr-1)</f>
        <v/>
      </c>
      <c r="E14" s="530" t="n">
        <v>79</v>
      </c>
      <c r="F14" s="528" t="n">
        <v>0</v>
      </c>
      <c r="G14" s="528" t="n">
        <v>0</v>
      </c>
      <c r="H14" s="528" t="n">
        <v>0</v>
      </c>
      <c r="I14" s="531" t="n">
        <v>79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99</v>
      </c>
      <c r="F15" s="483" t="n">
        <v>0</v>
      </c>
      <c r="G15" s="483" t="n">
        <v>0</v>
      </c>
      <c r="H15" s="483" t="n">
        <v>0</v>
      </c>
      <c r="I15" s="525" t="n">
        <v>99</v>
      </c>
    </row>
    <row customHeight="1" ht="12.8" r="16" s="344">
      <c r="B16" s="588" t="n"/>
      <c r="C16" s="433" t="n"/>
      <c r="D16" s="433">
        <f>$D$14</f>
        <v/>
      </c>
      <c r="E16" s="530" t="n">
        <v>79</v>
      </c>
      <c r="F16" s="528" t="n">
        <v>0</v>
      </c>
      <c r="G16" s="528" t="n">
        <v>0</v>
      </c>
      <c r="H16" s="528" t="n">
        <v>0</v>
      </c>
      <c r="I16" s="531" t="n">
        <v>79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