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<sst xmlns="http://schemas.openxmlformats.org/spreadsheetml/2006/main" uniqueCount="655">
  <si>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Aareal Bank AG</t>
  </si>
  <si>
    <t>Paulinenstraße 15</t>
  </si>
  <si>
    <t>65189 Wiesbaden</t>
  </si>
  <si>
    <t>Telefon: +49 611 348 - 0</t>
  </si>
  <si>
    <t>Telefax: +49 611 348 - 2549</t>
  </si>
  <si>
    <t>E-Mail: aareal@aareal-bank.com</t>
  </si>
  <si>
    <t>Internet: www.aareal-bank.com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</si>
  <si>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</si>
  <si>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</si>
  <si>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</si>
  <si>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</si>
  <si>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</si>
  <si>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</si>
  <si>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</si>
  <si>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</si>
  <si>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</si>
  <si>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</si>
  <si>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</si>
  <si>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</si>
  <si>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</si>
  <si>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</si>
  <si>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</si>
  <si>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</si>
  <si>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</si>
  <si>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</si>
  <si>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</si>
  <si>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</si>
  <si>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</si>
  <si>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</si>
  <si>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</si>
  <si>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</si>
  <si>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</si>
  <si>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</si>
  <si>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</si>
  <si>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</si>
  <si>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</si>
  <si>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</si>
  <si>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</si>
  <si>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</si>
  <si>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</si>
  <si>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</si>
  <si>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</si>
  <si>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</si>
  <si>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</si>
  <si>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</si>
  <si>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</si>
  <si>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</si>
  <si>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</si>
  <si>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</si>
  <si>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</si>
  <si>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</si>
  <si>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</si>
  <si>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</si>
  <si>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</si>
  <si>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</si>
  <si>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</si>
  <si>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</si>
  <si>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</si>
  <si>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</si>
  <si>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</si>
  <si>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</si>
  <si>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</si>
  <si>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</si>
  <si>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</si>
  <si>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</si>
  <si>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</si>
  <si>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</si>
  <si>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</si>
  <si>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</si>
  <si>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</si>
  <si>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</si>
  <si>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</si>
  <si>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</si>
  <si>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</si>
  <si>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</si>
  <si>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</si>
  <si>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</si>
  <si>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</si>
  <si>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</si>
  <si>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</si>
  <si>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</si>
  <si>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</si>
  <si>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</si>
  <si>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</si>
  <si>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</si>
  <si>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</si>
  <si>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</si>
  <si>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</si>
  <si>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</si>
  <si>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</si>
  <si>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</si>
  <si>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</si>
  <si>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</si>
  <si>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</si>
  <si>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</si>
  <si>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</si>
  <si>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</si>
  <si>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</si>
  <si>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</si>
  <si>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</si>
  <si>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</si>
  <si>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</si>
  <si>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</si>
  <si>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</si>
  <si>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</si>
  <si>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</si>
  <si>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</si>
  <si>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</si>
  <si>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</si>
  <si>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</si>
  <si>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</si>
  <si>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</si>
  <si>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</si>
  <si>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</si>
  <si>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</si>
  <si>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</si>
  <si>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</si>
  <si>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</si>
  <si>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</si>
  <si>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</si>
  <si>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</si>
  <si>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</si>
  <si>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</si>
  <si>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</si>
  <si>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</si>
  <si>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</si>
  <si>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</si>
  <si>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</si>
  <si>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</si>
  <si>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</si>
  <si>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</si>
  <si>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</si>
  <si>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</si>
  <si>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</si>
  <si>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</si>
  <si>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</si>
  <si>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</si>
  <si>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</si>
  <si>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</si>
  <si>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</si>
  <si>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</si>
  <si>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</si>
  <si>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</si>
  <si>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</si>
  <si>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</si>
  <si>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</si>
  <si>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</si>
  <si>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</si>
  <si>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</si>
  <si>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</si>
  <si>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</si>
  <si>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</si>
  <si>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</si>
  <si>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</si>
  <si>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</si>
  <si>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</si>
  <si>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</si>
  <si>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</si>
  <si>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</si>
  <si>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</si>
  <si>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</si>
  <si>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</si>
  <si>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</si>
  <si>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</si>
  <si>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</si>
  <si>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</si>
  <si>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</si>
  <si>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</si>
  <si>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</si>
  <si>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</si>
  <si>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</si>
  <si>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</si>
  <si>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</si>
  <si>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</si>
  <si>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</si>
  <si>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</si>
  <si>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</si>
  <si>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</si>
  <si>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</si>
  <si>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</si>
  <si>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</si>
  <si>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</si>
  <si>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</si>
  <si>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</si>
  <si>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</si>
  <si>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</si>
  <si>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</si>
  <si>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</si>
  <si>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</si>
  <si>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</si>
  <si>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</si>
  <si>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</si>
  <si>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</si>
  <si>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</si>
  <si>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</si>
  <si>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</si>
  <si>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</si>
  <si>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</si>
  <si>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</si>
  <si>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</si>
  <si>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</si>
  <si>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</si>
  <si>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</si>
  <si>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</si>
  <si>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</si>
  <si>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</si>
  <si>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</si>
  <si>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</si>
  <si>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</si>
  <si>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</si>
  <si>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</si>
  <si>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</si>
  <si>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</si>
  <si>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</si>
  <si>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</si>
  <si>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</si>
  <si>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</si>
  <si>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</si>
  <si>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</si>
  <si>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</si>
  <si>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</si>
  <si>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</si>
  <si>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</si>
  <si>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</si>
  <si>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</si>
  <si>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</si>
  <si>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</si>
  <si>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</si>
  <si>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</si>
  <si>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</si>
  <si>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</si>
  <si>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</si>
  <si>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</si>
  <si>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</si>
  <si>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</si>
  <si>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</si>
  <si>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</si>
  <si>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</si>
  <si>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</si>
  <si>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</si>
  <si>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</si>
  <si>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</si>
  <si>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</si>
  <si>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</si>
  <si>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</si>
  <si>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</si>
  <si>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</si>
  <si>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</si>
  <si>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</si>
  <si>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</si>
  <si>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</si>
  <si>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</si>
  <si>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</si>
  <si>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</si>
  <si>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</si>
  <si>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</si>
  <si>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</si>
  <si>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</si>
  <si>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</si>
  <si>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</si>
  <si>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</si>
  <si>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</si>
  <si>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</si>
  <si>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</si>
  <si>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</si>
  <si>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</si>
  <si>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</si>
  <si>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</si>
  <si>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</si>
  <si>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</si>
  <si>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</si>
  <si>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</si>
  <si>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</si>
  <si>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</si>
  <si>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</si>
  <si>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</si>
  <si>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</si>
  <si>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</si>
  <si>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</si>
  <si>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</si>
  <si>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</si>
  <si>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</si>
  <si>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</si>
  <si>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</si>
  <si>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</si>
  <si>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</si>
  <si>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</si>
  <si>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</si>
  <si>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</si>
  <si>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</si>
  <si>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</si>
  <si>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</si>
  <si>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</si>
  <si>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</si>
  <si>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</si>
  <si>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</si>
  <si>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</si>
  <si>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</si>
  <si>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</si>
  <si>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</si>
  <si>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</si>
  <si>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</si>
  <si>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</si>
  <si>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</si>
  <si>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</si>
  <si>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</si>
  <si>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</si>
  <si>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</si>
  <si>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</si>
  <si>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</si>
  <si>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</si>
  <si>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</si>
  <si>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</si>
  <si>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</si>
  <si>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</si>
  <si>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</si>
  <si>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</si>
  <si>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</si>
  <si>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</si>
  <si>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</si>
  <si>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</si>
  <si>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</si>
  <si>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</si>
  <si>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</si>
  <si>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</si>
  <si>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</si>
  <si>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</si>
  <si>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</si>
  <si>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</si>
  <si>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</si>
  <si>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</si>
  <si>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</si>
  <si>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</si>
  <si>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</si>
  <si>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</si>
  <si>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</si>
  <si>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</si>
  <si>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</si>
  <si>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</si>
  <si>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</si>
  <si>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</si>
  <si>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</si>
  <si>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</si>
  <si>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</si>
  <si>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</si>
  <si>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</si>
  <si>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</si>
  <si>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</si>
  <si>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</si>
  <si>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</si>
  <si>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</si>
  <si>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</si>
  <si>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</si>
  <si>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</si>
  <si>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</si>
  <si>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</si>
  <si>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</si>
  <si>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</si>
  <si>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</si>
  <si>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</si>
  <si>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</si>
  <si>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</si>
  <si>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</si>
  <si>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</si>
  <si>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</si>
  <si>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</si>
  <si>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</si>
  <si>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</si>
  <si>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</si>
  <si>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</si>
  <si>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</si>
  <si>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</si>
  <si>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</si>
  <si>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</si>
  <si>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</si>
  <si>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</si>
  <si>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</si>
  <si>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</si>
  <si>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</si>
  <si>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</si>
  <si>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</si>
  <si>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</si>
  <si>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</si>
  <si>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</si>
  <si>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</si>
  <si>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</si>
  <si>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</si>
  <si>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</si>
  <si>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</si>
  <si>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</si>
  <si>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</si>
  <si>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</si>
  <si>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</si>
  <si>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</si>
  <si>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</si>
  <si>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</si>
  <si>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</si>
  <si>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</si>
  <si>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</si>
  <si>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</si>
  <si>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</si>
  <si>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</si>
  <si>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</si>
  <si>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</si>
  <si>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</si>
  <si>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</si>
  <si>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</si>
  <si>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</si>
  <si>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</si>
  <si>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</si>
  <si>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</si>
  <si>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</si>
  <si>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</si>
  <si>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</si>
  <si>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</si>
  <si>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</si>
  <si>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</si>
  <si>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</si>
  <si>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</si>
  <si>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</si>
  <si>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</si>
  <si>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</si>
  <si>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</si>
  <si>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</si>
  <si>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</si>
  <si>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</si>
  <si>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</si>
  <si>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</si>
  <si>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</si>
  <si>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</si>
  <si>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</si>
  <si>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</si>
  <si>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</si>
  <si>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</si>
  <si>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</si>
  <si>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</si>
  <si>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</si>
  <si>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</si>
  <si>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</si>
  <si>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</si>
  <si>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</si>
  <si>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</si>
  <si>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</si>
  <si>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</si>
  <si>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</si>
  <si>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</si>
  <si>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</si>
  <si>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</si>
  <si>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</si>
  <si>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</si>
  <si>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</si>
  <si>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</si>
  <si>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</si>
  <si>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</si>
  <si>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</si>
  <si>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</si>
  <si>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</si>
  <si>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</si>
  <si>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</si>
  <si>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</si>
  <si>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</si>
  <si>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</si>
  <si>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</si>
  <si>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</si>
  <si>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</si>
  <si>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</si>
  <si>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</si>
  <si>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</si>
  <si>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</si>
  <si>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</si>
  <si>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</si>
  <si>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</si>
  <si>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</si>
  <si>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</si>
  <si>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</si>
  <si>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</si>
  <si>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</si>
  <si>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</si>
  <si>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</si>
  <si>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</si>
  <si>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</si>
  <si>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</si>
  <si>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</si>
  <si>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</si>
  <si>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</si>
  <si>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</si>
  <si>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</si>
  <si>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</si>
  <si>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</si>
  <si>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</si>
  <si>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</si>
  <si>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</si>
  <si>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</si>
  <si>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</si>
  <si>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</si>
  <si>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</si>
  <si>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</si>
  <si>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</si>
  <si>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</si>
  <si>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</si>
  <si>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</si>
  <si>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</si>
  <si>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</si>
  <si>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</si>
  <si>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</si>
  <si>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</si>
  <si>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</si>
  <si>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</si>
  <si>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</si>
  <si>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</si>
  <si>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</si>
  <si>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</si>
  <si>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</si>
  <si>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</si>
  <si>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</si>
  <si>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</si>
  <si>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</si>
  <si>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</si>
  <si>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</si>
  <si>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</si>
  <si>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</si>
  <si>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</si>
  <si>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</si>
  <si>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</si>
  <si>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</si>
  <si>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</si>
  <si>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</si>
  <si>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</si>
  <si>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</si>
  <si>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</si>
  <si>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</si>
  <si>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</si>
  <si>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</si>
  <si>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</si>
  <si>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</si>
  <si>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</si>
  <si>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</si>
  <si>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</si>
  <si>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</si>
  <si>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</si>
  <si>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</si>
  <si>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</si>
  <si>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</si>
  <si>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</si>
  <si>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</si>
  <si>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</si>
  <si>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</si>
  <si>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</si>
  <si>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</si>
  <si>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</si>
  <si>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</si>
  <si>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</si>
  <si>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</si>
  <si>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</si>
  <si>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</si>
  <si>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</si>
  <si>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</si>
  <si>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</si>
  <si>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</si>
  <si>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</si>
  <si>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</si>
  <si>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</si>
  <si>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</si>
  <si>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</si>
  <si>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</si>
  <si>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</si>
  <si>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</si>
  <si>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</si>
  <si>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</si>
  <si>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</si>
  <si>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</si>
  <si>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</si>
  <si>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</si>
  <si>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</si>
  <si>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</si>
  <si>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</si>
  <si>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</si>
  <si>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</si>
  <si>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</si>
  <si>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</si>
  <si>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</si>
  <si>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</si>
  <si>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</si>
  <si>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</si>
  <si>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</si>
  <si>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19.04.2018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</si>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</sst>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143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10043.4</v>
      </c>
      <c r="E21" s="33" t="n">
        <v>9211.200000000001</v>
      </c>
      <c r="F21" s="32" t="n">
        <v>10781.4</v>
      </c>
      <c r="G21" s="33" t="n">
        <v>9762.5</v>
      </c>
      <c r="H21" s="32" t="n">
        <v>10809.4</v>
      </c>
      <c r="I21" s="33" t="n">
        <v>9523.300000000001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13082.5</v>
      </c>
      <c r="E23" s="41" t="n">
        <v>11602.9</v>
      </c>
      <c r="F23" s="40" t="n">
        <v>14076.3</v>
      </c>
      <c r="G23" s="41" t="n">
        <v>12742.6</v>
      </c>
      <c r="H23" s="40" t="n">
        <v>14023.2</v>
      </c>
      <c r="I23" s="41" t="n">
        <v>12417.7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246.8</v>
      </c>
      <c r="E24" s="45" t="n">
        <v>-67</v>
      </c>
      <c r="F24" s="44" t="n">
        <v>333.3</v>
      </c>
      <c r="G24" s="45" t="n">
        <v>86.3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3039.1</v>
      </c>
      <c r="E28" s="55" t="n">
        <v>2391.7</v>
      </c>
      <c r="F28" s="54" t="n">
        <v>3294.9</v>
      </c>
      <c r="G28" s="55" t="n">
        <v>2980.1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1958.3</v>
      </c>
      <c r="E34" s="33" t="n">
        <v>1968.6</v>
      </c>
      <c r="F34" s="32" t="n">
        <v>2481.9</v>
      </c>
      <c r="G34" s="33" t="n">
        <v>2553.3</v>
      </c>
      <c r="H34" s="32" t="n">
        <v>2349.1</v>
      </c>
      <c r="I34" s="33" t="n">
        <v>2409.5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2284</v>
      </c>
      <c r="E36" s="41" t="n">
        <v>2295.3</v>
      </c>
      <c r="F36" s="40" t="n">
        <v>2918.8</v>
      </c>
      <c r="G36" s="41" t="n">
        <v>2962.5</v>
      </c>
      <c r="H36" s="40" t="n">
        <v>2727.2</v>
      </c>
      <c r="I36" s="41" t="n">
        <v>2762.6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113.2</v>
      </c>
      <c r="G37" s="45" t="n">
        <v>137.3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325.7</v>
      </c>
      <c r="E41" s="55" t="n">
        <v>326.7</v>
      </c>
      <c r="F41" s="54" t="n">
        <v>436.9</v>
      </c>
      <c r="G41" s="55" t="n">
        <v>409.2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30</v>
      </c>
      <c r="F13" s="154" t="n">
        <v>0</v>
      </c>
      <c r="G13" s="154" t="n">
        <v>30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30</v>
      </c>
      <c r="F15" s="154" t="n">
        <v>0</v>
      </c>
      <c r="G15" s="154" t="n">
        <v>30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10043.4</v>
      </c>
      <c r="E9" s="273" t="n">
        <v>9211.200000000001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65.2</v>
      </c>
      <c r="E10" s="278" t="n">
        <v>59.4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13082.5</v>
      </c>
      <c r="E12" s="285" t="n">
        <v>11602.9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52.2</v>
      </c>
      <c r="E16" s="289" t="n">
        <v>42.4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8.699999999999999</v>
      </c>
      <c r="E17" s="289" t="n">
        <v>30.6</v>
      </c>
    </row>
    <row customHeight="1" ht="12.8" r="18" s="342" spans="1:5">
      <c r="A18" s="264" t="n">
        <v>0</v>
      </c>
      <c r="C18" s="290" t="s">
        <v>558</v>
      </c>
      <c r="D18" s="288" t="n">
        <v>14.6</v>
      </c>
      <c r="E18" s="289" t="n">
        <v>10.3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21.3</v>
      </c>
      <c r="E20" s="289" t="n">
        <v>82.90000000000001</v>
      </c>
    </row>
    <row customHeight="1" ht="12.8" r="21" s="342" spans="1:5">
      <c r="A21" s="264" t="n"/>
      <c r="C21" s="290" t="s">
        <v>561</v>
      </c>
      <c r="D21" s="288" t="n">
        <v>33.5</v>
      </c>
      <c r="E21" s="289" t="n">
        <v>96.2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0.5</v>
      </c>
    </row>
    <row customHeight="1" ht="12.8" r="25" s="342" spans="1:5">
      <c r="A25" s="264" t="n"/>
      <c r="C25" s="290" t="s">
        <v>565</v>
      </c>
      <c r="D25" s="288" t="n">
        <v>32.4</v>
      </c>
      <c r="E25" s="289" t="n">
        <v>-3.9</v>
      </c>
    </row>
    <row customHeight="1" ht="12.8" r="26" s="342" spans="1:5">
      <c r="A26" s="264" t="n"/>
      <c r="C26" s="290" t="s">
        <v>566</v>
      </c>
      <c r="D26" s="288" t="n">
        <v>0.5</v>
      </c>
      <c r="E26" s="289" t="n">
        <v>41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5.8</v>
      </c>
      <c r="E28" s="289" t="n">
        <v>5.2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56.2</v>
      </c>
      <c r="E29" s="289" t="n">
        <v>57.5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36.7</v>
      </c>
      <c r="E30" s="297" t="n">
        <v>37.8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1958.3</v>
      </c>
      <c r="E34" s="301" t="n">
        <v>1968.6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81</v>
      </c>
      <c r="E35" s="278" t="n">
        <v>76.3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2284</v>
      </c>
      <c r="E37" s="304" t="n">
        <v>2295.3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86.90000000000001</v>
      </c>
      <c r="E41" s="289" t="n">
        <v>90.09999999999999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54.5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-0.1</v>
      </c>
      <c r="E46" s="289" t="n">
        <v>-0.1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1609.4</v>
      </c>
      <c r="E11" s="107" t="n">
        <v>876.9</v>
      </c>
      <c r="F11" s="98" t="n">
        <v>1465.1</v>
      </c>
      <c r="G11" s="107" t="n">
        <v>897.7</v>
      </c>
    </row>
    <row customHeight="1" ht="12.8" r="12" s="342" spans="1:7">
      <c r="A12" s="18" t="n">
        <v>0</v>
      </c>
      <c r="B12" s="81" t="s">
        <v>28</v>
      </c>
      <c r="D12" s="98" t="n">
        <v>1164</v>
      </c>
      <c r="E12" s="107" t="n">
        <v>1544.5</v>
      </c>
      <c r="F12" s="98" t="n">
        <v>910.7</v>
      </c>
      <c r="G12" s="107" t="n">
        <v>583.1</v>
      </c>
    </row>
    <row customHeight="1" ht="12.8" r="13" s="342" spans="1:7">
      <c r="A13" s="18" t="n"/>
      <c r="B13" s="81" t="s">
        <v>29</v>
      </c>
      <c r="D13" s="98" t="n">
        <v>858.1</v>
      </c>
      <c r="E13" s="107" t="n">
        <v>1397.6</v>
      </c>
      <c r="F13" s="98" t="n">
        <v>1364.8</v>
      </c>
      <c r="G13" s="107" t="n">
        <v>790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540.5</v>
      </c>
      <c r="E14" s="85" t="n">
        <v>1036.9</v>
      </c>
      <c r="F14" s="102" t="n">
        <v>800.6</v>
      </c>
      <c r="G14" s="85" t="n">
        <v>837.3000000000001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1347</v>
      </c>
      <c r="E15" s="85" t="n">
        <v>1655.8</v>
      </c>
      <c r="F15" s="102" t="n">
        <v>1353.5</v>
      </c>
      <c r="G15" s="85" t="n">
        <v>2656.8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815.4</v>
      </c>
      <c r="E16" s="85" t="n">
        <v>2015.4</v>
      </c>
      <c r="F16" s="102" t="n">
        <v>421</v>
      </c>
      <c r="G16" s="85" t="n">
        <v>1929.2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1463.4</v>
      </c>
      <c r="E17" s="85" t="n">
        <v>1476.7</v>
      </c>
      <c r="F17" s="102" t="n">
        <v>648.9</v>
      </c>
      <c r="G17" s="85" t="n">
        <v>1505.7</v>
      </c>
    </row>
    <row customHeight="1" ht="12.8" r="18" s="342" spans="1:7">
      <c r="A18" s="18" t="n">
        <v>0</v>
      </c>
      <c r="B18" s="81" t="s">
        <v>34</v>
      </c>
      <c r="D18" s="98" t="n">
        <v>1843.5</v>
      </c>
      <c r="E18" s="107" t="n">
        <v>2832.4</v>
      </c>
      <c r="F18" s="98" t="n">
        <v>2027.3</v>
      </c>
      <c r="G18" s="107" t="n">
        <v>1999</v>
      </c>
    </row>
    <row customHeight="1" ht="12.8" r="19" s="342" spans="1:7">
      <c r="A19" s="18" t="n">
        <v>0</v>
      </c>
      <c r="B19" s="81" t="s">
        <v>35</v>
      </c>
      <c r="D19" s="98" t="n">
        <v>402.1</v>
      </c>
      <c r="E19" s="107" t="n">
        <v>246.3</v>
      </c>
      <c r="F19" s="98" t="n">
        <v>219.3</v>
      </c>
      <c r="G19" s="107" t="n">
        <v>404.1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273</v>
      </c>
      <c r="E24" s="107" t="n">
        <v>230.4</v>
      </c>
      <c r="F24" s="98" t="n">
        <v>50</v>
      </c>
      <c r="G24" s="107" t="n">
        <v>1.9</v>
      </c>
    </row>
    <row customHeight="1" ht="12.8" r="25" s="342" spans="1:7">
      <c r="A25" s="18" t="n">
        <v>1</v>
      </c>
      <c r="B25" s="81" t="s">
        <v>28</v>
      </c>
      <c r="D25" s="98" t="n">
        <v>80.09999999999999</v>
      </c>
      <c r="E25" s="107" t="n">
        <v>184.6</v>
      </c>
      <c r="F25" s="98" t="n">
        <v>213.9</v>
      </c>
      <c r="G25" s="107" t="n">
        <v>101.7</v>
      </c>
    </row>
    <row customHeight="1" ht="12.8" r="26" s="342" spans="1:7">
      <c r="A26" s="18" t="n"/>
      <c r="B26" s="81" t="s">
        <v>29</v>
      </c>
      <c r="D26" s="98" t="n">
        <v>114</v>
      </c>
      <c r="E26" s="107" t="n">
        <v>105.5</v>
      </c>
      <c r="F26" s="98" t="n">
        <v>272.9</v>
      </c>
      <c r="G26" s="107" t="n">
        <v>146.7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20.4</v>
      </c>
      <c r="E27" s="85" t="n">
        <v>76</v>
      </c>
      <c r="F27" s="102" t="n">
        <v>68.60000000000001</v>
      </c>
      <c r="G27" s="85" t="n">
        <v>256.6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185.5</v>
      </c>
      <c r="E28" s="85" t="n">
        <v>231</v>
      </c>
      <c r="F28" s="102" t="n">
        <v>118.4</v>
      </c>
      <c r="G28" s="85" t="n">
        <v>232.1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111.2</v>
      </c>
      <c r="E29" s="85" t="n">
        <v>115</v>
      </c>
      <c r="F29" s="102" t="n">
        <v>115.5</v>
      </c>
      <c r="G29" s="85" t="n">
        <v>157.9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141.3</v>
      </c>
      <c r="E30" s="85" t="n">
        <v>280.4</v>
      </c>
      <c r="F30" s="102" t="n">
        <v>25.2</v>
      </c>
      <c r="G30" s="85" t="n">
        <v>113.2</v>
      </c>
    </row>
    <row customHeight="1" ht="12.8" r="31" s="342" spans="1:7">
      <c r="A31" s="18" t="n">
        <v>1</v>
      </c>
      <c r="B31" s="81" t="s">
        <v>34</v>
      </c>
      <c r="D31" s="98" t="n">
        <v>677.7</v>
      </c>
      <c r="E31" s="107" t="n">
        <v>361.9</v>
      </c>
      <c r="F31" s="98" t="n">
        <v>595.3000000000001</v>
      </c>
      <c r="G31" s="107" t="n">
        <v>609.2</v>
      </c>
    </row>
    <row customHeight="1" ht="12.8" r="32" s="342" spans="1:7">
      <c r="A32" s="18" t="n">
        <v>1</v>
      </c>
      <c r="B32" s="81" t="s">
        <v>35</v>
      </c>
      <c r="D32" s="102" t="n">
        <v>355.1</v>
      </c>
      <c r="E32" s="85" t="n">
        <v>699.2</v>
      </c>
      <c r="F32" s="102" t="n">
        <v>508.8</v>
      </c>
      <c r="G32" s="85" t="n">
        <v>676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572.3</v>
      </c>
      <c r="E9" s="99" t="n">
        <v>14.6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90</v>
      </c>
      <c r="E10" s="99" t="n">
        <v>62.5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654.8</v>
      </c>
      <c r="E11" s="99" t="n">
        <v>601.4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9513.4</v>
      </c>
      <c r="E12" s="99" t="n">
        <v>10142.9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265.1</v>
      </c>
      <c r="E21" s="107" t="n">
        <v>52.2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911.8</v>
      </c>
      <c r="E22" s="198" t="n">
        <v>684.1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1107.1</v>
      </c>
      <c r="E23" s="110" t="n">
        <v>1559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0.6</v>
      </c>
      <c r="H16" s="154" t="n">
        <v>425.3</v>
      </c>
      <c r="I16" s="154" t="n">
        <v>755.3</v>
      </c>
      <c r="J16" s="154" t="n">
        <v>0</v>
      </c>
      <c r="K16" s="154" t="n">
        <v>0</v>
      </c>
      <c r="L16" s="154">
        <f>SUM(M16:R16)</f>
        <v/>
      </c>
      <c r="M16" s="154" t="n">
        <v>3255.5</v>
      </c>
      <c r="N16" s="154" t="n">
        <v>3343.5</v>
      </c>
      <c r="O16" s="154" t="n">
        <v>759.4</v>
      </c>
      <c r="P16" s="154" t="n">
        <v>2169.9</v>
      </c>
      <c r="Q16" s="154" t="n">
        <v>120.9</v>
      </c>
      <c r="R16" s="154" t="n">
        <v>0.1</v>
      </c>
      <c r="S16" s="155" t="n">
        <v>0.2</v>
      </c>
      <c r="T16" s="154" t="n">
        <v>0.2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0.4</v>
      </c>
      <c r="H17" s="156" t="n">
        <v>3.8</v>
      </c>
      <c r="I17" s="156" t="n">
        <v>755.8000000000001</v>
      </c>
      <c r="J17" s="156" t="n">
        <v>15.1</v>
      </c>
      <c r="K17" s="156" t="n">
        <v>0</v>
      </c>
      <c r="L17" s="156">
        <f>SUM(M17:R17)</f>
        <v/>
      </c>
      <c r="M17" s="156" t="n">
        <v>3986.8</v>
      </c>
      <c r="N17" s="156" t="n">
        <v>2859</v>
      </c>
      <c r="O17" s="156" t="n">
        <v>922.5</v>
      </c>
      <c r="P17" s="156" t="n">
        <v>2113.2</v>
      </c>
      <c r="Q17" s="156" t="n">
        <v>161</v>
      </c>
      <c r="R17" s="156" t="n">
        <v>3.8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0.6</v>
      </c>
      <c r="H18" s="154" t="n">
        <v>425.3</v>
      </c>
      <c r="I18" s="154" t="n">
        <v>633</v>
      </c>
      <c r="J18" s="154" t="n">
        <v>0</v>
      </c>
      <c r="K18" s="154" t="n">
        <v>0</v>
      </c>
      <c r="L18" s="154">
        <f>SUM(M18:R18)</f>
        <v/>
      </c>
      <c r="M18" s="154" t="n">
        <v>489.8</v>
      </c>
      <c r="N18" s="154" t="n">
        <v>343.2</v>
      </c>
      <c r="O18" s="154" t="n">
        <v>301.8</v>
      </c>
      <c r="P18" s="154" t="n">
        <v>409.1</v>
      </c>
      <c r="Q18" s="154" t="n">
        <v>17.5</v>
      </c>
      <c r="R18" s="154" t="n">
        <v>0.1</v>
      </c>
      <c r="S18" s="155" t="n">
        <v>0.2</v>
      </c>
      <c r="T18" s="154" t="n">
        <v>0.2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0.4</v>
      </c>
      <c r="H19" s="156" t="n">
        <v>3.8</v>
      </c>
      <c r="I19" s="156" t="n">
        <v>595.7</v>
      </c>
      <c r="J19" s="156" t="n">
        <v>0</v>
      </c>
      <c r="K19" s="156" t="n">
        <v>0</v>
      </c>
      <c r="L19" s="156">
        <f>SUM(M19:R19)</f>
        <v/>
      </c>
      <c r="M19" s="156" t="n">
        <v>581.2</v>
      </c>
      <c r="N19" s="156" t="n">
        <v>269.6</v>
      </c>
      <c r="O19" s="156" t="n">
        <v>321.4</v>
      </c>
      <c r="P19" s="156" t="n">
        <v>292.6</v>
      </c>
      <c r="Q19" s="156" t="n">
        <v>17.5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108.9</v>
      </c>
      <c r="N20" s="154" t="n">
        <v>101.5</v>
      </c>
      <c r="O20" s="154" t="n">
        <v>1.9</v>
      </c>
      <c r="P20" s="154" t="n">
        <v>18.5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103.8</v>
      </c>
      <c r="N21" s="156" t="n">
        <v>99.3</v>
      </c>
      <c r="O21" s="156" t="n">
        <v>9</v>
      </c>
      <c r="P21" s="156" t="n">
        <v>18.5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7.6</v>
      </c>
      <c r="J24" s="154" t="n">
        <v>0</v>
      </c>
      <c r="K24" s="154" t="n">
        <v>0</v>
      </c>
      <c r="L24" s="154">
        <f>SUM(M24:R24)</f>
        <v/>
      </c>
      <c r="M24" s="154" t="n">
        <v>43.6</v>
      </c>
      <c r="N24" s="154" t="n">
        <v>0</v>
      </c>
      <c r="O24" s="154" t="n">
        <v>25.5</v>
      </c>
      <c r="P24" s="154" t="n">
        <v>43.3</v>
      </c>
      <c r="Q24" s="154" t="n">
        <v>57.4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7.600000000000001</v>
      </c>
      <c r="J25" s="156" t="n">
        <v>15.1</v>
      </c>
      <c r="K25" s="156" t="n">
        <v>0</v>
      </c>
      <c r="L25" s="156">
        <f>SUM(M25:R25)</f>
        <v/>
      </c>
      <c r="M25" s="156" t="n">
        <v>69.2</v>
      </c>
      <c r="N25" s="156" t="n">
        <v>6.100000000000001</v>
      </c>
      <c r="O25" s="156" t="n">
        <v>25.6</v>
      </c>
      <c r="P25" s="156" t="n">
        <v>43.4</v>
      </c>
      <c r="Q25" s="156" t="n">
        <v>39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18.7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18.7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83.5</v>
      </c>
      <c r="N28" s="154" t="n">
        <v>101.8</v>
      </c>
      <c r="O28" s="154" t="n">
        <v>11.8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100</v>
      </c>
      <c r="N29" s="156" t="n">
        <v>123.7</v>
      </c>
      <c r="O29" s="156" t="n">
        <v>11.8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683.7</v>
      </c>
      <c r="N30" s="154" t="n">
        <v>185.8</v>
      </c>
      <c r="O30" s="154" t="n">
        <v>76.90000000000001</v>
      </c>
      <c r="P30" s="154" t="n">
        <v>131.2</v>
      </c>
      <c r="Q30" s="154" t="n">
        <v>46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794.1</v>
      </c>
      <c r="N31" s="156" t="n">
        <v>127.1</v>
      </c>
      <c r="O31" s="156" t="n">
        <v>185.7</v>
      </c>
      <c r="P31" s="156" t="n">
        <v>248.9</v>
      </c>
      <c r="Q31" s="156" t="n">
        <v>32.3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136.3</v>
      </c>
      <c r="N34" s="154" t="n">
        <v>874.1</v>
      </c>
      <c r="O34" s="154" t="n">
        <v>54.1</v>
      </c>
      <c r="P34" s="154" t="n">
        <v>429.3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214.5</v>
      </c>
      <c r="N35" s="156" t="n">
        <v>585.3000000000001</v>
      </c>
      <c r="O35" s="156" t="n">
        <v>55.3</v>
      </c>
      <c r="P35" s="156" t="n">
        <v>465.9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82</v>
      </c>
      <c r="J38" s="154" t="n">
        <v>0</v>
      </c>
      <c r="K38" s="154" t="n">
        <v>0</v>
      </c>
      <c r="L38" s="154">
        <f>SUM(M38:R38)</f>
        <v/>
      </c>
      <c r="M38" s="154" t="n">
        <v>98.7</v>
      </c>
      <c r="N38" s="154" t="n">
        <v>355.3</v>
      </c>
      <c r="O38" s="154" t="n">
        <v>87.3</v>
      </c>
      <c r="P38" s="154" t="n">
        <v>74.7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86.3</v>
      </c>
      <c r="J39" s="156" t="n">
        <v>0</v>
      </c>
      <c r="K39" s="156" t="n">
        <v>0</v>
      </c>
      <c r="L39" s="156">
        <f>SUM(M39:R39)</f>
        <v/>
      </c>
      <c r="M39" s="156" t="n">
        <v>248.9</v>
      </c>
      <c r="N39" s="156" t="n">
        <v>221.3</v>
      </c>
      <c r="O39" s="156" t="n">
        <v>61.9</v>
      </c>
      <c r="P39" s="156" t="n">
        <v>124.7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4.5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4.5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83</v>
      </c>
      <c r="N48" s="154" t="n">
        <v>76.5</v>
      </c>
      <c r="O48" s="154" t="n">
        <v>17.7</v>
      </c>
      <c r="P48" s="154" t="n">
        <v>263.1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95.90000000000001</v>
      </c>
      <c r="N49" s="156" t="n">
        <v>90.3</v>
      </c>
      <c r="O49" s="156" t="n">
        <v>30.8</v>
      </c>
      <c r="P49" s="156" t="n">
        <v>200.8</v>
      </c>
      <c r="Q49" s="156" t="n">
        <v>15.8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10.2</v>
      </c>
      <c r="N50" s="154" t="n">
        <v>122</v>
      </c>
      <c r="O50" s="154" t="n">
        <v>0</v>
      </c>
      <c r="P50" s="154" t="n">
        <v>6.9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102.3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197.1</v>
      </c>
      <c r="N52" s="154" t="n">
        <v>163.6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188.4</v>
      </c>
      <c r="N53" s="156" t="n">
        <v>342.5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85.2</v>
      </c>
      <c r="O58" s="154" t="n">
        <v>163.1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59.4</v>
      </c>
      <c r="N59" s="156" t="n">
        <v>137.2</v>
      </c>
      <c r="O59" s="156" t="n">
        <v>196.4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92.7</v>
      </c>
      <c r="N64" s="154" t="n">
        <v>321.2</v>
      </c>
      <c r="O64" s="154" t="n">
        <v>19.3</v>
      </c>
      <c r="P64" s="154" t="n">
        <v>69.59999999999999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105.1</v>
      </c>
      <c r="N65" s="156" t="n">
        <v>216</v>
      </c>
      <c r="O65" s="156" t="n">
        <v>19.3</v>
      </c>
      <c r="P65" s="156" t="n">
        <v>93</v>
      </c>
      <c r="Q65" s="156" t="n">
        <v>41.3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5.2</v>
      </c>
      <c r="N67" s="156" t="n">
        <v>0</v>
      </c>
      <c r="O67" s="156" t="n">
        <v>0</v>
      </c>
      <c r="P67" s="156" t="n">
        <v>25.2</v>
      </c>
      <c r="Q67" s="156" t="n">
        <v>0</v>
      </c>
      <c r="R67" s="156" t="n">
        <v>3.8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28</v>
      </c>
      <c r="N68" s="154" t="n">
        <v>48.6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5.3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187.4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207.2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164.9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120.7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32.7</v>
      </c>
      <c r="J84" s="154" t="n">
        <v>0</v>
      </c>
      <c r="K84" s="154" t="n">
        <v>0</v>
      </c>
      <c r="L84" s="154">
        <f>SUM(M84:R84)</f>
        <v/>
      </c>
      <c r="M84" s="154" t="n">
        <v>1200</v>
      </c>
      <c r="N84" s="154" t="n">
        <v>546</v>
      </c>
      <c r="O84" s="154" t="n">
        <v>0</v>
      </c>
      <c r="P84" s="154" t="n">
        <v>367.4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66.2</v>
      </c>
      <c r="J85" s="156" t="n">
        <v>0</v>
      </c>
      <c r="K85" s="156" t="n">
        <v>0</v>
      </c>
      <c r="L85" s="156">
        <f>SUM(M85:R85)</f>
        <v/>
      </c>
      <c r="M85" s="156" t="n">
        <v>1421.1</v>
      </c>
      <c r="N85" s="156" t="n">
        <v>519.6</v>
      </c>
      <c r="O85" s="156" t="n">
        <v>0</v>
      </c>
      <c r="P85" s="156" t="n">
        <v>267.8</v>
      </c>
      <c r="Q85" s="156" t="n">
        <v>15.1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141</v>
      </c>
      <c r="H12" s="154" t="n">
        <v>1324.3</v>
      </c>
      <c r="I12" s="154" t="n">
        <v>396.3</v>
      </c>
      <c r="J12" s="155" t="n">
        <v>195.7</v>
      </c>
      <c r="K12" s="194" t="n">
        <v>104.1</v>
      </c>
      <c r="L12" s="154" t="n">
        <v>5.8</v>
      </c>
      <c r="M12" s="154" t="n">
        <v>95.5</v>
      </c>
      <c r="N12" s="155" t="n">
        <v>21.3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196</v>
      </c>
      <c r="H13" s="200" t="n">
        <v>1581.5</v>
      </c>
      <c r="I13" s="200" t="n">
        <v>21.7</v>
      </c>
      <c r="J13" s="201" t="n">
        <v>293.6</v>
      </c>
      <c r="K13" s="199" t="n">
        <v>150.1</v>
      </c>
      <c r="L13" s="200" t="n">
        <v>4.600000000000001</v>
      </c>
      <c r="M13" s="200" t="n">
        <v>25.1</v>
      </c>
      <c r="N13" s="201" t="n">
        <v>22.7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2</v>
      </c>
      <c r="H14" s="154" t="n">
        <v>1184.3</v>
      </c>
      <c r="I14" s="154" t="n">
        <v>375.3</v>
      </c>
      <c r="J14" s="155" t="n">
        <v>195.7</v>
      </c>
      <c r="K14" s="194" t="n">
        <v>0.2</v>
      </c>
      <c r="L14" s="154" t="n">
        <v>5.8</v>
      </c>
      <c r="M14" s="154" t="n">
        <v>95.5</v>
      </c>
      <c r="N14" s="155" t="n">
        <v>21.3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2</v>
      </c>
      <c r="H15" s="200" t="n">
        <v>1441.5</v>
      </c>
      <c r="I15" s="200" t="n">
        <v>0</v>
      </c>
      <c r="J15" s="201" t="n">
        <v>293.6</v>
      </c>
      <c r="K15" s="199" t="n">
        <v>0.2</v>
      </c>
      <c r="L15" s="200" t="n">
        <v>4.600000000000001</v>
      </c>
      <c r="M15" s="200" t="n">
        <v>25.1</v>
      </c>
      <c r="N15" s="201" t="n">
        <v>22.7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1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55</v>
      </c>
      <c r="H27" s="200" t="n">
        <v>0</v>
      </c>
      <c r="I27" s="200" t="n">
        <v>1.7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39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39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75</v>
      </c>
      <c r="H46" s="154" t="n">
        <v>25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75</v>
      </c>
      <c r="H47" s="200" t="n">
        <v>25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25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25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115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115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20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20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103.9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149.9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2005.2</v>
      </c>
      <c r="F13" s="154" t="n">
        <v>0</v>
      </c>
      <c r="G13" s="154" t="n">
        <v>0</v>
      </c>
      <c r="H13" s="154" t="n">
        <v>0</v>
      </c>
      <c r="I13" s="196" t="n">
        <v>2005.2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848.5</v>
      </c>
      <c r="F14" s="200" t="n">
        <v>0</v>
      </c>
      <c r="G14" s="200" t="n">
        <v>0</v>
      </c>
      <c r="H14" s="200" t="n">
        <v>0</v>
      </c>
      <c r="I14" s="203" t="n">
        <v>848.5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1563.2</v>
      </c>
      <c r="F15" s="154" t="n">
        <v>0</v>
      </c>
      <c r="G15" s="154" t="n">
        <v>0</v>
      </c>
      <c r="H15" s="154" t="n">
        <v>0</v>
      </c>
      <c r="I15" s="196" t="n">
        <v>1563.2</v>
      </c>
    </row>
    <row customHeight="1" ht="12.8" r="16" s="342" spans="1:9">
      <c r="B16" s="256" t="n"/>
      <c r="C16" s="100" t="n"/>
      <c r="D16" s="100">
        <f>$D$14</f>
        <v/>
      </c>
      <c r="E16" s="202" t="n">
        <v>497.5</v>
      </c>
      <c r="F16" s="200" t="n">
        <v>0</v>
      </c>
      <c r="G16" s="200" t="n">
        <v>0</v>
      </c>
      <c r="H16" s="200" t="n">
        <v>0</v>
      </c>
      <c r="I16" s="203" t="n">
        <v>497.5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75</v>
      </c>
      <c r="F27" s="154" t="n">
        <v>0</v>
      </c>
      <c r="G27" s="154" t="n">
        <v>0</v>
      </c>
      <c r="H27" s="154" t="n">
        <v>0</v>
      </c>
      <c r="I27" s="196" t="n">
        <v>75</v>
      </c>
    </row>
    <row customHeight="1" ht="12.8" r="28" s="342" spans="1:9">
      <c r="B28" s="256" t="n"/>
      <c r="C28" s="100" t="n"/>
      <c r="D28" s="100">
        <f>$D$14</f>
        <v/>
      </c>
      <c r="E28" s="202" t="n">
        <v>250</v>
      </c>
      <c r="F28" s="200" t="n">
        <v>0</v>
      </c>
      <c r="G28" s="200" t="n">
        <v>0</v>
      </c>
      <c r="H28" s="200" t="n">
        <v>0</v>
      </c>
      <c r="I28" s="203" t="n">
        <v>250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96</v>
      </c>
      <c r="F47" s="154" t="n">
        <v>0</v>
      </c>
      <c r="G47" s="154" t="n">
        <v>0</v>
      </c>
      <c r="H47" s="154" t="n">
        <v>0</v>
      </c>
      <c r="I47" s="196" t="n">
        <v>96</v>
      </c>
    </row>
    <row customHeight="1" ht="12.8" r="48" s="342" spans="1:9">
      <c r="B48" s="256" t="n"/>
      <c r="C48" s="100" t="n"/>
      <c r="D48" s="100">
        <f>$D$14</f>
        <v/>
      </c>
      <c r="E48" s="202" t="n">
        <v>96</v>
      </c>
      <c r="F48" s="200" t="n">
        <v>0</v>
      </c>
      <c r="G48" s="200" t="n">
        <v>0</v>
      </c>
      <c r="H48" s="200" t="n">
        <v>0</v>
      </c>
      <c r="I48" s="203" t="n">
        <v>96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271</v>
      </c>
      <c r="F85" s="154" t="n">
        <v>0</v>
      </c>
      <c r="G85" s="154" t="n">
        <v>0</v>
      </c>
      <c r="H85" s="154" t="n">
        <v>0</v>
      </c>
      <c r="I85" s="196" t="n">
        <v>271</v>
      </c>
    </row>
    <row customHeight="1" ht="12.8" r="86" s="342" spans="1:9">
      <c r="B86" s="256" t="n"/>
      <c r="C86" s="100" t="n"/>
      <c r="D86" s="100">
        <f>$D$14</f>
        <v/>
      </c>
      <c r="E86" s="202" t="n">
        <v>5</v>
      </c>
      <c r="F86" s="200" t="n">
        <v>0</v>
      </c>
      <c r="G86" s="200" t="n">
        <v>0</v>
      </c>
      <c r="H86" s="200" t="n">
        <v>0</v>
      </c>
      <c r="I86" s="203" t="n">
        <v>5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