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<sst xmlns="http://schemas.openxmlformats.org/spreadsheetml/2006/main" uniqueCount="655">
  <si>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Münchener Hypothekenbank eG</t>
  </si>
  <si>
    <t>Karl-Scharnagl-Ring 10</t>
  </si>
  <si>
    <t>80539 München</t>
  </si>
  <si>
    <t>Telefon: +49 89 5387 - 800</t>
  </si>
  <si>
    <t>Telefax: +49 89 5387 - 900</t>
  </si>
  <si>
    <t>E-Mail: serviceteam800@muenchenerhyp.de</t>
  </si>
  <si>
    <t>Internet: www.muenchenerhyp.de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</si>
  <si>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</si>
  <si>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</si>
  <si>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</si>
  <si>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</si>
  <si>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</si>
  <si>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</si>
  <si>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</si>
  <si>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</si>
  <si>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</si>
  <si>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</si>
  <si>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</si>
  <si>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</si>
  <si>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</si>
  <si>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</si>
  <si>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</si>
  <si>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</si>
  <si>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</si>
  <si>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</si>
  <si>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</si>
  <si>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</si>
  <si>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</si>
  <si>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</si>
  <si>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</si>
  <si>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</si>
  <si>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</si>
  <si>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</si>
  <si>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</si>
  <si>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</si>
  <si>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</si>
  <si>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</si>
  <si>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</si>
  <si>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</si>
  <si>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</si>
  <si>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</si>
  <si>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</si>
  <si>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</si>
  <si>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</si>
  <si>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</si>
  <si>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</si>
  <si>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</si>
  <si>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</si>
  <si>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</si>
  <si>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</si>
  <si>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</si>
  <si>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</si>
  <si>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</si>
  <si>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</si>
  <si>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</si>
  <si>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</si>
  <si>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</si>
  <si>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</si>
  <si>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</si>
  <si>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</si>
  <si>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</si>
  <si>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</si>
  <si>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</si>
  <si>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</si>
  <si>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</si>
  <si>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</si>
  <si>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</si>
  <si>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</si>
  <si>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</si>
  <si>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</si>
  <si>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</si>
  <si>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</si>
  <si>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</si>
  <si>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</si>
  <si>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</si>
  <si>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</si>
  <si>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</si>
  <si>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</si>
  <si>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</si>
  <si>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</si>
  <si>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</si>
  <si>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</si>
  <si>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</si>
  <si>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</si>
  <si>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</si>
  <si>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</si>
  <si>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</si>
  <si>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</si>
  <si>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</si>
  <si>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</si>
  <si>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</si>
  <si>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</si>
  <si>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</si>
  <si>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</si>
  <si>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</si>
  <si>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</si>
  <si>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</si>
  <si>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</si>
  <si>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</si>
  <si>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</si>
  <si>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</si>
  <si>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</si>
  <si>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</si>
  <si>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</si>
  <si>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</si>
  <si>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</si>
  <si>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</si>
  <si>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</si>
  <si>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</si>
  <si>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</si>
  <si>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</si>
  <si>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</si>
  <si>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</si>
  <si>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</si>
  <si>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</si>
  <si>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</si>
  <si>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</si>
  <si>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</si>
  <si>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</si>
  <si>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</si>
  <si>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</si>
  <si>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</si>
  <si>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</si>
  <si>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</si>
  <si>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</si>
  <si>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</si>
  <si>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</si>
  <si>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</si>
  <si>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</si>
  <si>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</si>
  <si>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</si>
  <si>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</si>
  <si>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</si>
  <si>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</si>
  <si>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</si>
  <si>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</si>
  <si>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</si>
  <si>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</si>
  <si>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</si>
  <si>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</si>
  <si>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</si>
  <si>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</si>
  <si>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</si>
  <si>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</si>
  <si>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</si>
  <si>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</si>
  <si>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</si>
  <si>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</si>
  <si>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</si>
  <si>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</si>
  <si>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</si>
  <si>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</si>
  <si>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</si>
  <si>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</si>
  <si>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</si>
  <si>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</si>
  <si>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</si>
  <si>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</si>
  <si>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</si>
  <si>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</si>
  <si>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</si>
  <si>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</si>
  <si>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</si>
  <si>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</si>
  <si>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</si>
  <si>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</si>
  <si>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</si>
  <si>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</si>
  <si>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</si>
  <si>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</si>
  <si>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</si>
  <si>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</si>
  <si>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</si>
  <si>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</si>
  <si>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</si>
  <si>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</si>
  <si>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</si>
  <si>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</si>
  <si>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</si>
  <si>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</si>
  <si>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</si>
  <si>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</si>
  <si>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</si>
  <si>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</si>
  <si>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</si>
  <si>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</si>
  <si>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</si>
  <si>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</si>
  <si>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</si>
  <si>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</si>
  <si>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</si>
  <si>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</si>
  <si>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</si>
  <si>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</si>
  <si>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</si>
  <si>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</si>
  <si>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</si>
  <si>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</si>
  <si>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</si>
  <si>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</si>
  <si>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</si>
  <si>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</si>
  <si>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</si>
  <si>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</si>
  <si>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</si>
  <si>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</si>
  <si>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</si>
  <si>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</si>
  <si>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</si>
  <si>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</si>
  <si>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</si>
  <si>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</si>
  <si>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</si>
  <si>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</si>
  <si>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</si>
  <si>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</si>
  <si>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</si>
  <si>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</si>
  <si>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</si>
  <si>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</si>
  <si>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</si>
  <si>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</si>
  <si>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</si>
  <si>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</si>
  <si>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</si>
  <si>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</si>
  <si>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</si>
  <si>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</si>
  <si>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</si>
  <si>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</si>
  <si>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</si>
  <si>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</si>
  <si>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</si>
  <si>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</si>
  <si>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</si>
  <si>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</si>
  <si>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</si>
  <si>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</si>
  <si>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</si>
  <si>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</si>
  <si>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</si>
  <si>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</si>
  <si>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</si>
  <si>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</si>
  <si>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</si>
  <si>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</si>
  <si>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</si>
  <si>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</si>
  <si>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</si>
  <si>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</si>
  <si>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</si>
  <si>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</si>
  <si>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</si>
  <si>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</si>
  <si>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</si>
  <si>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</si>
  <si>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</si>
  <si>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</si>
  <si>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</si>
  <si>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</si>
  <si>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</si>
  <si>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</si>
  <si>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</si>
  <si>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</si>
  <si>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</si>
  <si>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</si>
  <si>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</si>
  <si>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</si>
  <si>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</si>
  <si>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</si>
  <si>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</si>
  <si>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</si>
  <si>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</si>
  <si>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</si>
  <si>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</si>
  <si>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</si>
  <si>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</si>
  <si>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</si>
  <si>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</si>
  <si>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</si>
  <si>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</si>
  <si>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</si>
  <si>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</si>
  <si>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</si>
  <si>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</si>
  <si>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</si>
  <si>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</si>
  <si>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</si>
  <si>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</si>
  <si>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</si>
  <si>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</si>
  <si>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</si>
  <si>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</si>
  <si>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</si>
  <si>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</si>
  <si>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</si>
  <si>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</si>
  <si>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</si>
  <si>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</si>
  <si>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</si>
  <si>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</si>
  <si>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</si>
  <si>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</si>
  <si>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</si>
  <si>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</si>
  <si>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</si>
  <si>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</si>
  <si>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</si>
  <si>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</si>
  <si>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</si>
  <si>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</si>
  <si>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</si>
  <si>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</si>
  <si>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</si>
  <si>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</si>
  <si>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</si>
  <si>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</si>
  <si>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</si>
  <si>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</si>
  <si>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</si>
  <si>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</si>
  <si>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</si>
  <si>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</si>
  <si>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</si>
  <si>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</si>
  <si>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</si>
  <si>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</si>
  <si>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</si>
  <si>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</si>
  <si>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</si>
  <si>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</si>
  <si>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</si>
  <si>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</si>
  <si>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</si>
  <si>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</si>
  <si>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</si>
  <si>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</si>
  <si>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</si>
  <si>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</si>
  <si>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</si>
  <si>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</si>
  <si>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</si>
  <si>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</si>
  <si>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</si>
  <si>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</si>
  <si>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</si>
  <si>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</si>
  <si>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</si>
  <si>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</si>
  <si>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</si>
  <si>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</si>
  <si>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</si>
  <si>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</si>
  <si>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</si>
  <si>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</si>
  <si>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</si>
  <si>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</si>
  <si>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</si>
  <si>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</si>
  <si>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</si>
  <si>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</si>
  <si>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</si>
  <si>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</si>
  <si>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</si>
  <si>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</si>
  <si>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</si>
  <si>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</si>
  <si>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</si>
  <si>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</si>
  <si>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</si>
  <si>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</si>
  <si>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</si>
  <si>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</si>
  <si>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</si>
  <si>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</si>
  <si>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</si>
  <si>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</si>
  <si>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</si>
  <si>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</si>
  <si>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</si>
  <si>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</si>
  <si>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</si>
  <si>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</si>
  <si>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</si>
  <si>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</si>
  <si>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</si>
  <si>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</si>
  <si>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</si>
  <si>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</si>
  <si>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</si>
  <si>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</si>
  <si>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</si>
  <si>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</si>
  <si>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</si>
  <si>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</si>
  <si>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</si>
  <si>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</si>
  <si>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</si>
  <si>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</si>
  <si>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</si>
  <si>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</si>
  <si>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</si>
  <si>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</si>
  <si>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</si>
  <si>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</si>
  <si>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</si>
  <si>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</si>
  <si>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</si>
  <si>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</si>
  <si>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</si>
  <si>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</si>
  <si>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</si>
  <si>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</si>
  <si>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</si>
  <si>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</si>
  <si>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</si>
  <si>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</si>
  <si>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</si>
  <si>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</si>
  <si>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</si>
  <si>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</si>
  <si>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</si>
  <si>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</si>
  <si>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</si>
  <si>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</si>
  <si>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</si>
  <si>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</si>
  <si>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</si>
  <si>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</si>
  <si>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</si>
  <si>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</si>
  <si>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</si>
  <si>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</si>
  <si>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</si>
  <si>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</si>
  <si>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</si>
  <si>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</si>
  <si>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</si>
  <si>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</si>
  <si>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</si>
  <si>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</si>
  <si>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</si>
  <si>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</si>
  <si>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</si>
  <si>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</si>
  <si>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</si>
  <si>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</si>
  <si>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</si>
  <si>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</si>
  <si>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</si>
  <si>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</si>
  <si>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</si>
  <si>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</si>
  <si>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</si>
  <si>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</si>
  <si>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</si>
  <si>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</si>
  <si>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</si>
  <si>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</si>
  <si>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</si>
  <si>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</si>
  <si>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</si>
  <si>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</si>
  <si>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</si>
  <si>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</si>
  <si>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</si>
  <si>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</si>
  <si>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</si>
  <si>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</si>
  <si>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</si>
  <si>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</si>
  <si>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</si>
  <si>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</si>
  <si>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</si>
  <si>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</si>
  <si>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</si>
  <si>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</si>
  <si>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</si>
  <si>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</si>
  <si>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</si>
  <si>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</si>
  <si>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</si>
  <si>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</si>
  <si>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</si>
  <si>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</si>
  <si>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</si>
  <si>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</si>
  <si>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</si>
  <si>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</si>
  <si>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</si>
  <si>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</si>
  <si>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</si>
  <si>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</si>
  <si>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</si>
  <si>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</si>
  <si>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</si>
  <si>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</si>
  <si>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</si>
  <si>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</si>
  <si>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</si>
  <si>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</si>
  <si>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</si>
  <si>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</si>
  <si>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</si>
  <si>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</si>
  <si>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</si>
  <si>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</si>
  <si>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</si>
  <si>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</si>
  <si>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</si>
  <si>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</si>
  <si>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</si>
  <si>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</si>
  <si>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</si>
  <si>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</si>
  <si>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</si>
  <si>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</si>
  <si>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</si>
  <si>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</si>
  <si>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</si>
  <si>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</si>
  <si>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</si>
  <si>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</si>
  <si>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</si>
  <si>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</si>
  <si>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</si>
  <si>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</si>
  <si>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</si>
  <si>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</si>
  <si>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</si>
  <si>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</si>
  <si>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</si>
  <si>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</si>
  <si>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</si>
  <si>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</si>
  <si>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</si>
  <si>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</si>
  <si>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</si>
  <si>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</si>
  <si>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</si>
  <si>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</si>
  <si>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</si>
  <si>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</si>
  <si>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</si>
  <si>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</si>
  <si>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</si>
  <si>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</si>
  <si>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</si>
  <si>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</si>
  <si>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</si>
  <si>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</si>
  <si>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</si>
  <si>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</si>
  <si>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</si>
  <si>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</si>
  <si>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</si>
  <si>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</si>
  <si>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</si>
  <si>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</si>
  <si>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</si>
  <si>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</si>
  <si>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</si>
  <si>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</si>
  <si>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</si>
  <si>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</si>
  <si>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</si>
  <si>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</si>
  <si>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</si>
  <si>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</si>
  <si>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</si>
  <si>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</si>
  <si>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</si>
  <si>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</si>
  <si>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</si>
  <si>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</si>
  <si>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</si>
  <si>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</si>
  <si>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</si>
  <si>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</si>
  <si>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</si>
  <si>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</si>
  <si>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</si>
  <si>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</si>
  <si>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</si>
  <si>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</si>
  <si>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</si>
  <si>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</si>
  <si>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</si>
  <si>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</si>
  <si>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</si>
  <si>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</si>
  <si>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</si>
  <si>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</si>
  <si>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</si>
  <si>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</si>
  <si>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</si>
  <si>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</si>
  <si>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</si>
  <si>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</si>
  <si>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</si>
  <si>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</si>
  <si>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</si>
  <si>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</si>
  <si>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</si>
  <si>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</si>
  <si>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MHB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</si>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</sst>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24937.537</v>
      </c>
      <c r="E21" s="372" t="n">
        <v>23073.183</v>
      </c>
      <c r="F21" s="371" t="n">
        <v>26933.894</v>
      </c>
      <c r="G21" s="372" t="n">
        <v>24940.323</v>
      </c>
      <c r="H21" s="371" t="n">
        <v>29026.921</v>
      </c>
      <c r="I21" s="372" t="n">
        <v>27208.168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25945.313</v>
      </c>
      <c r="E23" s="380" t="n">
        <v>24084.614</v>
      </c>
      <c r="F23" s="379" t="n">
        <v>29573.638</v>
      </c>
      <c r="G23" s="380" t="n">
        <v>27355.621</v>
      </c>
      <c r="H23" s="379" t="n">
        <v>31170.314</v>
      </c>
      <c r="I23" s="380" t="n">
        <v>29017.71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1007.776</v>
      </c>
      <c r="E28" s="393" t="n">
        <v>1011.431</v>
      </c>
      <c r="F28" s="392" t="n">
        <v>2639.744</v>
      </c>
      <c r="G28" s="393" t="n">
        <v>2415.298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2404.688</v>
      </c>
      <c r="E34" s="372" t="n">
        <v>3383.48</v>
      </c>
      <c r="F34" s="371" t="n">
        <v>3086.143</v>
      </c>
      <c r="G34" s="372" t="n">
        <v>4108.742</v>
      </c>
      <c r="H34" s="371" t="n">
        <v>2874.225</v>
      </c>
      <c r="I34" s="372" t="n">
        <v>3859.002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2501.519</v>
      </c>
      <c r="E36" s="380" t="n">
        <v>3964.441</v>
      </c>
      <c r="F36" s="379" t="n">
        <v>3290.526</v>
      </c>
      <c r="G36" s="380" t="n">
        <v>5065.863</v>
      </c>
      <c r="H36" s="379" t="n">
        <v>2981.4</v>
      </c>
      <c r="I36" s="380" t="n">
        <v>4627.711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37.864</v>
      </c>
      <c r="G37" s="384" t="n">
        <v>38.646</v>
      </c>
      <c r="H37" s="383" t="n">
        <v>27.069</v>
      </c>
      <c r="I37" s="384" t="n">
        <v>26.7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96.831</v>
      </c>
      <c r="E41" s="393" t="n">
        <v>580.961</v>
      </c>
      <c r="F41" s="392" t="n">
        <v>204.383</v>
      </c>
      <c r="G41" s="393" t="n">
        <v>957.121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24937.537</v>
      </c>
      <c r="E9" s="590" t="n">
        <v>23073.183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91</v>
      </c>
      <c r="E10" s="596" t="n">
        <v>92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25945.313</v>
      </c>
      <c r="E12" s="602" t="n">
        <v>24084.614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</v>
      </c>
      <c r="E16" s="606" t="n">
        <v>98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2092.086</v>
      </c>
      <c r="E18" s="606" t="n">
        <v>2060.007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379.855</v>
      </c>
      <c r="E21" s="606" t="n">
        <v>23.781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-331.931</v>
      </c>
      <c r="E26" s="606" t="n">
        <v>-372.804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</v>
      </c>
      <c r="E29" s="606" t="n">
        <v>51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2404.688</v>
      </c>
      <c r="E34" s="618" t="n">
        <v>3383.48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</v>
      </c>
      <c r="E35" s="596" t="n">
        <v>94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2501.519</v>
      </c>
      <c r="E37" s="621" t="n">
        <v>3964.441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91</v>
      </c>
      <c r="E41" s="606" t="n">
        <v>92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74.55</v>
      </c>
      <c r="E43" s="606" t="n">
        <v>82.669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-68.42400000000001</v>
      </c>
      <c r="E48" s="606" t="n">
        <v>-65.26600000000001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923.8440000000001</v>
      </c>
      <c r="E11" s="417" t="n">
        <v>619.9400000000001</v>
      </c>
      <c r="F11" s="416" t="n">
        <v>596.673</v>
      </c>
      <c r="G11" s="417" t="n">
        <v>633.8920000000001</v>
      </c>
    </row>
    <row customHeight="1" ht="12.8" r="12" s="344" spans="1:7">
      <c r="A12" s="360" t="n">
        <v>0</v>
      </c>
      <c r="B12" s="415" t="s">
        <v>28</v>
      </c>
      <c r="D12" s="416" t="n">
        <v>1520.886</v>
      </c>
      <c r="E12" s="417" t="n">
        <v>956.15</v>
      </c>
      <c r="F12" s="416" t="n">
        <v>309.334</v>
      </c>
      <c r="G12" s="417" t="n">
        <v>817.897</v>
      </c>
    </row>
    <row customHeight="1" ht="12.8" r="13" s="344" spans="1:7">
      <c r="A13" s="360" t="n"/>
      <c r="B13" s="415" t="s">
        <v>29</v>
      </c>
      <c r="D13" s="416" t="n">
        <v>539.3290000000001</v>
      </c>
      <c r="E13" s="417" t="n">
        <v>911.024</v>
      </c>
      <c r="F13" s="416" t="n">
        <v>910.8480000000001</v>
      </c>
      <c r="G13" s="417" t="n">
        <v>814.999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1435.563</v>
      </c>
      <c r="E14" s="419" t="n">
        <v>1021.137</v>
      </c>
      <c r="F14" s="418" t="n">
        <v>1494.188</v>
      </c>
      <c r="G14" s="419" t="n">
        <v>831.318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1339.689</v>
      </c>
      <c r="E15" s="419" t="n">
        <v>1977.262</v>
      </c>
      <c r="F15" s="418" t="n">
        <v>1334.656</v>
      </c>
      <c r="G15" s="419" t="n">
        <v>1872.793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1467.155</v>
      </c>
      <c r="E16" s="419" t="n">
        <v>2341.015</v>
      </c>
      <c r="F16" s="418" t="n">
        <v>1340.226</v>
      </c>
      <c r="G16" s="419" t="n">
        <v>1861.261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1748.02</v>
      </c>
      <c r="E17" s="419" t="n">
        <v>2277.426</v>
      </c>
      <c r="F17" s="418" t="n">
        <v>1464.7</v>
      </c>
      <c r="G17" s="419" t="n">
        <v>2124.428</v>
      </c>
    </row>
    <row customHeight="1" ht="12.8" r="18" s="344" spans="1:7">
      <c r="A18" s="360" t="n">
        <v>0</v>
      </c>
      <c r="B18" s="415" t="s">
        <v>34</v>
      </c>
      <c r="D18" s="416" t="n">
        <v>6359.549</v>
      </c>
      <c r="E18" s="417" t="n">
        <v>8922.847</v>
      </c>
      <c r="F18" s="416" t="n">
        <v>5317.077</v>
      </c>
      <c r="G18" s="417" t="n">
        <v>8825.665000000001</v>
      </c>
    </row>
    <row customHeight="1" ht="12.8" r="19" s="344" spans="1:7">
      <c r="A19" s="360" t="n">
        <v>0</v>
      </c>
      <c r="B19" s="415" t="s">
        <v>35</v>
      </c>
      <c r="D19" s="416" t="n">
        <v>9603.502</v>
      </c>
      <c r="E19" s="417" t="n">
        <v>6918.512</v>
      </c>
      <c r="F19" s="416" t="n">
        <v>10305.481</v>
      </c>
      <c r="G19" s="417" t="n">
        <v>6302.361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48.838</v>
      </c>
      <c r="E24" s="417" t="n">
        <v>171.053</v>
      </c>
      <c r="F24" s="416" t="n">
        <v>121.037</v>
      </c>
      <c r="G24" s="417" t="n">
        <v>253.681</v>
      </c>
    </row>
    <row customHeight="1" ht="12.8" r="25" s="344" spans="1:7">
      <c r="A25" s="360" t="n">
        <v>1</v>
      </c>
      <c r="B25" s="415" t="s">
        <v>28</v>
      </c>
      <c r="D25" s="416" t="n">
        <v>1.864</v>
      </c>
      <c r="E25" s="417" t="n">
        <v>31.982</v>
      </c>
      <c r="F25" s="416" t="n">
        <v>834.936</v>
      </c>
      <c r="G25" s="417" t="n">
        <v>89.294</v>
      </c>
    </row>
    <row customHeight="1" ht="12.8" r="26" s="344" spans="1:7">
      <c r="A26" s="360" t="n"/>
      <c r="B26" s="415" t="s">
        <v>29</v>
      </c>
      <c r="D26" s="416" t="n">
        <v>77.16800000000001</v>
      </c>
      <c r="E26" s="417" t="n">
        <v>147.374</v>
      </c>
      <c r="F26" s="416" t="n">
        <v>42.857</v>
      </c>
      <c r="G26" s="417" t="n">
        <v>191.903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81.949</v>
      </c>
      <c r="E27" s="419" t="n">
        <v>23.644</v>
      </c>
      <c r="F27" s="418" t="n">
        <v>2.997</v>
      </c>
      <c r="G27" s="419" t="n">
        <v>25.106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163.992</v>
      </c>
      <c r="E28" s="419" t="n">
        <v>41.869</v>
      </c>
      <c r="F28" s="418" t="n">
        <v>173.928</v>
      </c>
      <c r="G28" s="419" t="n">
        <v>290.238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57.457</v>
      </c>
      <c r="E29" s="419" t="n">
        <v>48.894</v>
      </c>
      <c r="F29" s="418" t="n">
        <v>163.843</v>
      </c>
      <c r="G29" s="419" t="n">
        <v>91.319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117.398</v>
      </c>
      <c r="E30" s="419" t="n">
        <v>20.989</v>
      </c>
      <c r="F30" s="418" t="n">
        <v>57.302</v>
      </c>
      <c r="G30" s="419" t="n">
        <v>147.226</v>
      </c>
    </row>
    <row customHeight="1" ht="12.8" r="31" s="344" spans="1:7">
      <c r="A31" s="360" t="n">
        <v>1</v>
      </c>
      <c r="B31" s="415" t="s">
        <v>34</v>
      </c>
      <c r="D31" s="416" t="n">
        <v>566.187</v>
      </c>
      <c r="E31" s="417" t="n">
        <v>454.113</v>
      </c>
      <c r="F31" s="416" t="n">
        <v>454.314</v>
      </c>
      <c r="G31" s="417" t="n">
        <v>852.1660000000001</v>
      </c>
    </row>
    <row customHeight="1" ht="12.8" r="32" s="344" spans="1:7">
      <c r="A32" s="360" t="n">
        <v>1</v>
      </c>
      <c r="B32" s="415" t="s">
        <v>35</v>
      </c>
      <c r="D32" s="418" t="n">
        <v>1289.835</v>
      </c>
      <c r="E32" s="419" t="n">
        <v>1561.604</v>
      </c>
      <c r="F32" s="418" t="n">
        <v>1532.266</v>
      </c>
      <c r="G32" s="419" t="n">
        <v>2023.508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16229.219</v>
      </c>
      <c r="E9" s="429" t="n">
        <v>15443.583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2712.317</v>
      </c>
      <c r="E10" s="429" t="n">
        <v>2274.125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2170.267</v>
      </c>
      <c r="E11" s="429" t="n">
        <v>2054.329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4322.096</v>
      </c>
      <c r="E12" s="429" t="n">
        <v>3649.577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226.7</v>
      </c>
      <c r="E21" s="417" t="n">
        <v>285.844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763.351</v>
      </c>
      <c r="E22" s="432" t="n">
        <v>1078.521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1511.468</v>
      </c>
      <c r="E23" s="437" t="n">
        <v>2600.076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3662.256</v>
      </c>
      <c r="H16" s="476" t="n">
        <v>13300.417</v>
      </c>
      <c r="I16" s="476" t="n">
        <v>4540.852</v>
      </c>
      <c r="J16" s="476" t="n">
        <v>15.848</v>
      </c>
      <c r="K16" s="476" t="n">
        <v>0.805</v>
      </c>
      <c r="L16" s="476">
        <f>SUM(M16:R16)</f>
        <v/>
      </c>
      <c r="M16" s="476" t="n">
        <v>2441.277</v>
      </c>
      <c r="N16" s="476" t="n">
        <v>1176.341</v>
      </c>
      <c r="O16" s="476" t="n">
        <v>10.709</v>
      </c>
      <c r="P16" s="476" t="n">
        <v>285.4</v>
      </c>
      <c r="Q16" s="476" t="n">
        <v>0</v>
      </c>
      <c r="R16" s="476" t="n">
        <v>0</v>
      </c>
      <c r="S16" s="477" t="n">
        <v>9.429</v>
      </c>
      <c r="T16" s="476" t="n">
        <v>10.722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3325.609</v>
      </c>
      <c r="H17" s="478" t="n">
        <v>12386.72</v>
      </c>
      <c r="I17" s="478" t="n">
        <v>4445.955</v>
      </c>
      <c r="J17" s="478" t="n">
        <v>20.372</v>
      </c>
      <c r="K17" s="478" t="n">
        <v>0.582</v>
      </c>
      <c r="L17" s="478">
        <f>SUM(M17:R17)</f>
        <v/>
      </c>
      <c r="M17" s="478" t="n">
        <v>1945.455</v>
      </c>
      <c r="N17" s="478" t="n">
        <v>1094.491</v>
      </c>
      <c r="O17" s="478" t="n">
        <v>13.581</v>
      </c>
      <c r="P17" s="478" t="n">
        <v>188.525</v>
      </c>
      <c r="Q17" s="478" t="n">
        <v>0.08600000000000001</v>
      </c>
      <c r="R17" s="478" t="n">
        <v>0.235</v>
      </c>
      <c r="S17" s="479" t="n">
        <v>10.611</v>
      </c>
      <c r="T17" s="478" t="n">
        <v>12.548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2461.283</v>
      </c>
      <c r="H18" s="476" t="n">
        <v>11054.405</v>
      </c>
      <c r="I18" s="476" t="n">
        <v>4378.150000000001</v>
      </c>
      <c r="J18" s="476" t="n">
        <v>15.848</v>
      </c>
      <c r="K18" s="476" t="n">
        <v>0.805</v>
      </c>
      <c r="L18" s="476">
        <f>SUM(M18:R18)</f>
        <v/>
      </c>
      <c r="M18" s="476" t="n">
        <v>1701.251</v>
      </c>
      <c r="N18" s="476" t="n">
        <v>723.287</v>
      </c>
      <c r="O18" s="476" t="n">
        <v>10.709</v>
      </c>
      <c r="P18" s="476" t="n">
        <v>203.194</v>
      </c>
      <c r="Q18" s="476" t="n">
        <v>0</v>
      </c>
      <c r="R18" s="476" t="n">
        <v>0</v>
      </c>
      <c r="S18" s="477" t="n">
        <v>9.238</v>
      </c>
      <c r="T18" s="476" t="n">
        <v>10.514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2339.826</v>
      </c>
      <c r="H19" s="478" t="n">
        <v>10436.289</v>
      </c>
      <c r="I19" s="478" t="n">
        <v>4329.496</v>
      </c>
      <c r="J19" s="478" t="n">
        <v>20.372</v>
      </c>
      <c r="K19" s="478" t="n">
        <v>0.582</v>
      </c>
      <c r="L19" s="478">
        <f>SUM(M19:R19)</f>
        <v/>
      </c>
      <c r="M19" s="478" t="n">
        <v>1379.402</v>
      </c>
      <c r="N19" s="478" t="n">
        <v>707.896</v>
      </c>
      <c r="O19" s="478" t="n">
        <v>13.581</v>
      </c>
      <c r="P19" s="478" t="n">
        <v>162.182</v>
      </c>
      <c r="Q19" s="478" t="n">
        <v>0.08600000000000001</v>
      </c>
      <c r="R19" s="478" t="n">
        <v>0.235</v>
      </c>
      <c r="S19" s="479" t="n">
        <v>10.601</v>
      </c>
      <c r="T19" s="478" t="n">
        <v>12.548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33.708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13.668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7.44</v>
      </c>
      <c r="J30" s="476" t="n">
        <v>0</v>
      </c>
      <c r="K30" s="476" t="n">
        <v>0</v>
      </c>
      <c r="L30" s="476">
        <f>SUM(M30:R30)</f>
        <v/>
      </c>
      <c r="M30" s="476" t="n">
        <v>194.89</v>
      </c>
      <c r="N30" s="476" t="n">
        <v>12.057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7.44</v>
      </c>
      <c r="J31" s="478" t="n">
        <v>0</v>
      </c>
      <c r="K31" s="478" t="n">
        <v>0</v>
      </c>
      <c r="L31" s="478">
        <f>SUM(M31:R31)</f>
        <v/>
      </c>
      <c r="M31" s="478" t="n">
        <v>164.674</v>
      </c>
      <c r="N31" s="478" t="n">
        <v>12.369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271.498</v>
      </c>
      <c r="N34" s="476" t="n">
        <v>82.047</v>
      </c>
      <c r="O34" s="476" t="n">
        <v>0</v>
      </c>
      <c r="P34" s="476" t="n">
        <v>7.157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155.773</v>
      </c>
      <c r="N35" s="478" t="n">
        <v>82.72200000000001</v>
      </c>
      <c r="O35" s="478" t="n">
        <v>0</v>
      </c>
      <c r="P35" s="478" t="n">
        <v>22.194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33.5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46.586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10.375</v>
      </c>
      <c r="H48" s="476" t="n">
        <v>0</v>
      </c>
      <c r="I48" s="476" t="n">
        <v>155.262</v>
      </c>
      <c r="J48" s="476" t="n">
        <v>0</v>
      </c>
      <c r="K48" s="476" t="n">
        <v>0</v>
      </c>
      <c r="L48" s="476">
        <f>SUM(M48:R48)</f>
        <v/>
      </c>
      <c r="M48" s="476" t="n">
        <v>69.10000000000001</v>
      </c>
      <c r="N48" s="476" t="n">
        <v>57.74</v>
      </c>
      <c r="O48" s="476" t="n">
        <v>0</v>
      </c>
      <c r="P48" s="476" t="n">
        <v>4.149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10.375</v>
      </c>
      <c r="H49" s="478" t="n">
        <v>0</v>
      </c>
      <c r="I49" s="478" t="n">
        <v>109.019</v>
      </c>
      <c r="J49" s="478" t="n">
        <v>0</v>
      </c>
      <c r="K49" s="478" t="n">
        <v>0</v>
      </c>
      <c r="L49" s="478">
        <f>SUM(M49:R49)</f>
        <v/>
      </c>
      <c r="M49" s="478" t="n">
        <v>84.11</v>
      </c>
      <c r="N49" s="478" t="n">
        <v>26.694</v>
      </c>
      <c r="O49" s="478" t="n">
        <v>0</v>
      </c>
      <c r="P49" s="478" t="n">
        <v>4.149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0.005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17.28</v>
      </c>
      <c r="N50" s="476" t="n">
        <v>106.705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0.005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91.88800000000001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44.885</v>
      </c>
      <c r="N64" s="476" t="n">
        <v>170.087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16.422</v>
      </c>
      <c r="N65" s="478" t="n">
        <v>150.037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1190.598</v>
      </c>
      <c r="H78" s="476" t="n">
        <v>2246.007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0.191</v>
      </c>
      <c r="T78" s="476" t="n">
        <v>0.208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975.408</v>
      </c>
      <c r="H79" s="478" t="n">
        <v>1950.426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0.01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75.16500000000001</v>
      </c>
      <c r="N84" s="476" t="n">
        <v>24.418</v>
      </c>
      <c r="O84" s="476" t="n">
        <v>0</v>
      </c>
      <c r="P84" s="476" t="n">
        <v>70.90000000000001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84.82000000000001</v>
      </c>
      <c r="N85" s="478" t="n">
        <v>22.885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164.535</v>
      </c>
      <c r="H12" s="476" t="n">
        <v>1808.54</v>
      </c>
      <c r="I12" s="476" t="n">
        <v>235.108</v>
      </c>
      <c r="J12" s="477" t="n">
        <v>162.432</v>
      </c>
      <c r="K12" s="514" t="n">
        <v>100</v>
      </c>
      <c r="L12" s="476" t="n">
        <v>15</v>
      </c>
      <c r="M12" s="476" t="n">
        <v>15.904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239.688</v>
      </c>
      <c r="H13" s="519" t="n">
        <v>2809.427</v>
      </c>
      <c r="I13" s="519" t="n">
        <v>289.358</v>
      </c>
      <c r="J13" s="520" t="n">
        <v>343.175</v>
      </c>
      <c r="K13" s="518" t="n">
        <v>187.695</v>
      </c>
      <c r="L13" s="519" t="n">
        <v>65</v>
      </c>
      <c r="M13" s="519" t="n">
        <v>30.098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1697.032</v>
      </c>
      <c r="I14" s="476" t="n">
        <v>235.108</v>
      </c>
      <c r="J14" s="477" t="n">
        <v>162.432</v>
      </c>
      <c r="K14" s="514" t="n">
        <v>0</v>
      </c>
      <c r="L14" s="476" t="n">
        <v>0</v>
      </c>
      <c r="M14" s="476" t="n">
        <v>15.904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2665.79</v>
      </c>
      <c r="I15" s="519" t="n">
        <v>289.358</v>
      </c>
      <c r="J15" s="520" t="n">
        <v>318.175</v>
      </c>
      <c r="K15" s="518" t="n">
        <v>0</v>
      </c>
      <c r="L15" s="519" t="n">
        <v>0</v>
      </c>
      <c r="M15" s="519" t="n">
        <v>30.098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50</v>
      </c>
      <c r="I16" s="476" t="n">
        <v>0</v>
      </c>
      <c r="J16" s="477" t="n">
        <v>0</v>
      </c>
      <c r="K16" s="514" t="n">
        <v>100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70</v>
      </c>
      <c r="I17" s="519" t="n">
        <v>0</v>
      </c>
      <c r="J17" s="520" t="n">
        <v>0</v>
      </c>
      <c r="K17" s="518" t="n">
        <v>100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25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25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22.695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16.546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120</v>
      </c>
      <c r="H46" s="476" t="n">
        <v>35</v>
      </c>
      <c r="I46" s="476" t="n">
        <v>0</v>
      </c>
      <c r="J46" s="477" t="n">
        <v>0</v>
      </c>
      <c r="K46" s="514" t="n">
        <v>0</v>
      </c>
      <c r="L46" s="476" t="n">
        <v>15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130.414</v>
      </c>
      <c r="H47" s="519" t="n">
        <v>35</v>
      </c>
      <c r="I47" s="519" t="n">
        <v>0</v>
      </c>
      <c r="J47" s="520" t="n">
        <v>0</v>
      </c>
      <c r="K47" s="518" t="n">
        <v>0</v>
      </c>
      <c r="L47" s="519" t="n">
        <v>15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44.535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42.728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50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13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15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26.508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25.637</v>
      </c>
      <c r="I75" s="519" t="n">
        <v>0</v>
      </c>
      <c r="J75" s="520" t="n">
        <v>0</v>
      </c>
      <c r="K75" s="518" t="n">
        <v>0</v>
      </c>
      <c r="L75" s="519" t="n">
        <v>50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25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511.414</v>
      </c>
      <c r="F13" s="476" t="n">
        <v>0</v>
      </c>
      <c r="G13" s="476" t="n">
        <v>0</v>
      </c>
      <c r="H13" s="476" t="n">
        <v>0</v>
      </c>
      <c r="I13" s="516" t="n">
        <v>511.414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663</v>
      </c>
      <c r="F14" s="519" t="n">
        <v>0</v>
      </c>
      <c r="G14" s="519" t="n">
        <v>0</v>
      </c>
      <c r="H14" s="519" t="n">
        <v>0</v>
      </c>
      <c r="I14" s="522" t="n">
        <v>663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378</v>
      </c>
      <c r="F15" s="476" t="n">
        <v>0</v>
      </c>
      <c r="G15" s="476" t="n">
        <v>0</v>
      </c>
      <c r="H15" s="476" t="n">
        <v>0</v>
      </c>
      <c r="I15" s="516" t="n">
        <v>378</v>
      </c>
    </row>
    <row customHeight="1" ht="12.8" r="16" s="344" spans="1:9">
      <c r="B16" s="573" t="n"/>
      <c r="C16" s="430" t="n"/>
      <c r="D16" s="430">
        <f>$D$14</f>
        <v/>
      </c>
      <c r="E16" s="521" t="n">
        <v>440</v>
      </c>
      <c r="F16" s="519" t="n">
        <v>0</v>
      </c>
      <c r="G16" s="519" t="n">
        <v>0</v>
      </c>
      <c r="H16" s="519" t="n">
        <v>0</v>
      </c>
      <c r="I16" s="522" t="n">
        <v>440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38</v>
      </c>
      <c r="F17" s="476" t="n">
        <v>0</v>
      </c>
      <c r="G17" s="476" t="n">
        <v>0</v>
      </c>
      <c r="H17" s="476" t="n">
        <v>0</v>
      </c>
      <c r="I17" s="516" t="n">
        <v>38</v>
      </c>
    </row>
    <row customHeight="1" ht="12.8" r="18" s="344" spans="1:9">
      <c r="B18" s="573" t="n"/>
      <c r="C18" s="430" t="n"/>
      <c r="D18" s="430">
        <f>$D$14</f>
        <v/>
      </c>
      <c r="E18" s="521" t="n">
        <v>38</v>
      </c>
      <c r="F18" s="519" t="n">
        <v>0</v>
      </c>
      <c r="G18" s="519" t="n">
        <v>0</v>
      </c>
      <c r="H18" s="519" t="n">
        <v>0</v>
      </c>
      <c r="I18" s="522" t="n">
        <v>38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25</v>
      </c>
      <c r="F25" s="476" t="n">
        <v>0</v>
      </c>
      <c r="G25" s="476" t="n">
        <v>0</v>
      </c>
      <c r="H25" s="476" t="n">
        <v>0</v>
      </c>
      <c r="I25" s="516" t="n">
        <v>25</v>
      </c>
    </row>
    <row customHeight="1" ht="12.8" r="26" s="344" spans="1:9">
      <c r="B26" s="573" t="n"/>
      <c r="C26" s="430" t="n"/>
      <c r="D26" s="430">
        <f>$D$14</f>
        <v/>
      </c>
      <c r="E26" s="521" t="n">
        <v>75</v>
      </c>
      <c r="F26" s="519" t="n">
        <v>0</v>
      </c>
      <c r="G26" s="519" t="n">
        <v>0</v>
      </c>
      <c r="H26" s="519" t="n">
        <v>0</v>
      </c>
      <c r="I26" s="522" t="n">
        <v>75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60</v>
      </c>
      <c r="F27" s="476" t="n">
        <v>0</v>
      </c>
      <c r="G27" s="476" t="n">
        <v>0</v>
      </c>
      <c r="H27" s="476" t="n">
        <v>0</v>
      </c>
      <c r="I27" s="516" t="n">
        <v>60</v>
      </c>
    </row>
    <row customHeight="1" ht="12.8" r="28" s="344" spans="1:9">
      <c r="B28" s="573" t="n"/>
      <c r="C28" s="430" t="n"/>
      <c r="D28" s="430">
        <f>$D$14</f>
        <v/>
      </c>
      <c r="E28" s="521" t="n">
        <v>110</v>
      </c>
      <c r="F28" s="519" t="n">
        <v>0</v>
      </c>
      <c r="G28" s="519" t="n">
        <v>0</v>
      </c>
      <c r="H28" s="519" t="n">
        <v>0</v>
      </c>
      <c r="I28" s="522" t="n">
        <v>110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10.414</v>
      </c>
      <c r="F47" s="476" t="n">
        <v>0</v>
      </c>
      <c r="G47" s="476" t="n">
        <v>0</v>
      </c>
      <c r="H47" s="476" t="n">
        <v>0</v>
      </c>
      <c r="I47" s="516" t="n">
        <v>10.414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