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Nord/LB Norddeutsche Landesbank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Friedrichswall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30159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+49 511 361-0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+49 511 361-25022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kundenservice@nordlb.de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www.nordlb.de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8627.1</v>
      </c>
      <c r="E21" s="373" t="n">
        <v>1988.5</v>
      </c>
      <c r="F21" s="372" t="n">
        <v>8388.6</v>
      </c>
      <c r="G21" s="373" t="n">
        <v>2112.9</v>
      </c>
      <c r="H21" s="372" t="n">
        <v>7740.9</v>
      </c>
      <c r="I21" s="373" t="n">
        <v>1890.7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10956.7</v>
      </c>
      <c r="E23" s="381" t="n">
        <v>4776.5</v>
      </c>
      <c r="F23" s="380" t="n">
        <v>11104.7</v>
      </c>
      <c r="G23" s="381" t="n">
        <v>5194.6</v>
      </c>
      <c r="H23" s="380" t="n">
        <v>10141.3</v>
      </c>
      <c r="I23" s="381" t="n">
        <v>4752.3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2788.1</v>
      </c>
      <c r="F28" s="394" t="n">
        <v>0</v>
      </c>
      <c r="G28" s="395" t="n">
        <v>3081.7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12099.1</v>
      </c>
      <c r="E34" s="373" t="n">
        <v>9428.1</v>
      </c>
      <c r="F34" s="372" t="n">
        <v>12920.3</v>
      </c>
      <c r="G34" s="373" t="n">
        <v>11425.2</v>
      </c>
      <c r="H34" s="372" t="n">
        <v>11299.7</v>
      </c>
      <c r="I34" s="373" t="n">
        <v>9802.5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14354.7</v>
      </c>
      <c r="E36" s="381" t="n">
        <v>13220.6</v>
      </c>
      <c r="F36" s="380" t="n">
        <v>15107.4</v>
      </c>
      <c r="G36" s="381" t="n">
        <v>15381.8</v>
      </c>
      <c r="H36" s="380" t="n">
        <v>13200.5</v>
      </c>
      <c r="I36" s="381" t="n">
        <v>13361.3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3792.5</v>
      </c>
      <c r="F41" s="394" t="n">
        <v>0</v>
      </c>
      <c r="G41" s="395" t="n">
        <v>3956.6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30.5</v>
      </c>
      <c r="F47" s="372" t="n">
        <v>0</v>
      </c>
      <c r="G47" s="373" t="n">
        <v>31.3</v>
      </c>
      <c r="H47" s="372" t="n">
        <v>0</v>
      </c>
      <c r="I47" s="373" t="n">
        <v>30.9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40</v>
      </c>
      <c r="F49" s="380" t="n">
        <v>0</v>
      </c>
      <c r="G49" s="381" t="n">
        <v>40.9</v>
      </c>
      <c r="H49" s="380" t="n">
        <v>0</v>
      </c>
      <c r="I49" s="381" t="n">
        <v>38.5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9.5</v>
      </c>
      <c r="F54" s="394" t="n">
        <v>0</v>
      </c>
      <c r="G54" s="395" t="n">
        <v>9.6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382.1</v>
      </c>
      <c r="F13" s="483" t="n">
        <v>0</v>
      </c>
      <c r="G13" s="483" t="n">
        <v>382.1</v>
      </c>
      <c r="H13" s="525" t="n">
        <v>145</v>
      </c>
    </row>
    <row customHeight="1" ht="12.8" r="14" s="344">
      <c r="B14" s="588" t="n"/>
      <c r="C14" s="433" t="n"/>
      <c r="D14" s="433">
        <f>"Jahr "&amp;(AktJahr-1)</f>
        <v/>
      </c>
      <c r="E14" s="530" t="n">
        <v>622.7</v>
      </c>
      <c r="F14" s="528" t="n">
        <v>0</v>
      </c>
      <c r="G14" s="528" t="n">
        <v>622.7</v>
      </c>
      <c r="H14" s="531" t="n">
        <v>185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382.1</v>
      </c>
      <c r="F15" s="483" t="n">
        <v>0</v>
      </c>
      <c r="G15" s="483" t="n">
        <v>382.1</v>
      </c>
      <c r="H15" s="525" t="n">
        <v>145</v>
      </c>
    </row>
    <row customHeight="1" ht="12.8" r="16" s="344">
      <c r="B16" s="588" t="n"/>
      <c r="C16" s="433" t="n"/>
      <c r="D16" s="433">
        <f>$D$14</f>
        <v/>
      </c>
      <c r="E16" s="530" t="n">
        <v>597.7</v>
      </c>
      <c r="F16" s="528" t="n">
        <v>0</v>
      </c>
      <c r="G16" s="528" t="n">
        <v>597.7</v>
      </c>
      <c r="H16" s="531" t="n">
        <v>185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25</v>
      </c>
      <c r="F48" s="528" t="n">
        <v>0</v>
      </c>
      <c r="G48" s="528" t="n">
        <v>25</v>
      </c>
      <c r="H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40</v>
      </c>
      <c r="F14" s="528" t="n">
        <v>0</v>
      </c>
      <c r="G14" s="528" t="n">
        <v>0</v>
      </c>
      <c r="H14" s="528" t="n">
        <v>0</v>
      </c>
      <c r="I14" s="531" t="n">
        <v>40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40</v>
      </c>
      <c r="F16" s="528" t="n">
        <v>0</v>
      </c>
      <c r="G16" s="528" t="n">
        <v>0</v>
      </c>
      <c r="H16" s="528" t="n">
        <v>0</v>
      </c>
      <c r="I16" s="531" t="n">
        <v>40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8627.1</v>
      </c>
      <c r="E9" s="605" t="n">
        <v>1988.5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97.55</v>
      </c>
      <c r="E10" s="611" t="n">
        <v>87.34999999999999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10956.7</v>
      </c>
      <c r="E12" s="617" t="n">
        <v>4776.5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83.64</v>
      </c>
      <c r="E16" s="621" t="n">
        <v>76.05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11.1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223.5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6.5</v>
      </c>
      <c r="E28" s="621" t="n">
        <v>7.6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60</v>
      </c>
      <c r="E29" s="621" t="n">
        <v>60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12099.1</v>
      </c>
      <c r="E34" s="635" t="n">
        <v>9428.1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96.94</v>
      </c>
      <c r="E35" s="611" t="n">
        <v>96.34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14354.7</v>
      </c>
      <c r="E37" s="638" t="n">
        <v>13220.6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87.56999999999999</v>
      </c>
      <c r="E41" s="621" t="n">
        <v>89.13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77.3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117.6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53.1</v>
      </c>
      <c r="E48" s="621" t="n">
        <v>28.7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220.1</v>
      </c>
      <c r="E51" s="621" t="n">
        <v>142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30.5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67.20999999999999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40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57.5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27.07.2022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Nord/LB Norddeutsche Landesbank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629</v>
      </c>
      <c r="E11" s="420" t="n">
        <v>1204.5</v>
      </c>
      <c r="F11" s="419" t="n">
        <v>159.3</v>
      </c>
      <c r="G11" s="420" t="n">
        <v>668.1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1106</v>
      </c>
      <c r="E12" s="420" t="n">
        <v>837.5</v>
      </c>
      <c r="F12" s="419" t="n">
        <v>52.5</v>
      </c>
      <c r="G12" s="420" t="n">
        <v>236.6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588</v>
      </c>
      <c r="E13" s="420" t="n">
        <v>511</v>
      </c>
      <c r="F13" s="419" t="n">
        <v>49</v>
      </c>
      <c r="G13" s="420" t="n">
        <v>293.7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852</v>
      </c>
      <c r="E14" s="422" t="n">
        <v>671.4</v>
      </c>
      <c r="F14" s="421" t="n">
        <v>351.6</v>
      </c>
      <c r="G14" s="422" t="n">
        <v>289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1280.5</v>
      </c>
      <c r="E15" s="422" t="n">
        <v>1320.9</v>
      </c>
      <c r="F15" s="421" t="n">
        <v>125</v>
      </c>
      <c r="G15" s="422" t="n">
        <v>478.3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920</v>
      </c>
      <c r="E16" s="422" t="n">
        <v>1570.4</v>
      </c>
      <c r="F16" s="421" t="n">
        <v>6</v>
      </c>
      <c r="G16" s="422" t="n">
        <v>547.9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1040</v>
      </c>
      <c r="E17" s="422" t="n">
        <v>1226.3</v>
      </c>
      <c r="F17" s="421" t="n">
        <v>125</v>
      </c>
      <c r="G17" s="422" t="n">
        <v>503.9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1981.6</v>
      </c>
      <c r="E18" s="420" t="n">
        <v>2767.7</v>
      </c>
      <c r="F18" s="419" t="n">
        <v>1070</v>
      </c>
      <c r="G18" s="420" t="n">
        <v>1322.4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230</v>
      </c>
      <c r="E19" s="420" t="n">
        <v>846.9</v>
      </c>
      <c r="F19" s="419" t="n">
        <v>50.1</v>
      </c>
      <c r="G19" s="420" t="n">
        <v>436.6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521.1</v>
      </c>
      <c r="E24" s="420" t="n">
        <v>992.9</v>
      </c>
      <c r="F24" s="419" t="n">
        <v>142</v>
      </c>
      <c r="G24" s="420" t="n">
        <v>1351.6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704.4</v>
      </c>
      <c r="E25" s="420" t="n">
        <v>562</v>
      </c>
      <c r="F25" s="419" t="n">
        <v>255.1</v>
      </c>
      <c r="G25" s="420" t="n">
        <v>579.4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432.1</v>
      </c>
      <c r="E26" s="420" t="n">
        <v>669.2</v>
      </c>
      <c r="F26" s="419" t="n">
        <v>277.7</v>
      </c>
      <c r="G26" s="420" t="n">
        <v>623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225.5</v>
      </c>
      <c r="E27" s="422" t="n">
        <v>660.7</v>
      </c>
      <c r="F27" s="421" t="n">
        <v>420.3</v>
      </c>
      <c r="G27" s="422" t="n">
        <v>431.8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1022.2</v>
      </c>
      <c r="E28" s="422" t="n">
        <v>1244.9</v>
      </c>
      <c r="F28" s="421" t="n">
        <v>434.5</v>
      </c>
      <c r="G28" s="422" t="n">
        <v>1142.7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770.8</v>
      </c>
      <c r="E29" s="422" t="n">
        <v>1297</v>
      </c>
      <c r="F29" s="421" t="n">
        <v>894.3</v>
      </c>
      <c r="G29" s="422" t="n">
        <v>1203.6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2241.2</v>
      </c>
      <c r="E30" s="422" t="n">
        <v>1854.3</v>
      </c>
      <c r="F30" s="421" t="n">
        <v>559.2</v>
      </c>
      <c r="G30" s="422" t="n">
        <v>1144.2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3823.6</v>
      </c>
      <c r="E31" s="420" t="n">
        <v>3438.8</v>
      </c>
      <c r="F31" s="419" t="n">
        <v>4306.1</v>
      </c>
      <c r="G31" s="420" t="n">
        <v>3785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2358.1</v>
      </c>
      <c r="E32" s="422" t="n">
        <v>3634.9</v>
      </c>
      <c r="F32" s="421" t="n">
        <v>2138.9</v>
      </c>
      <c r="G32" s="422" t="n">
        <v>2959.3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30.5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10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20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10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1264</v>
      </c>
      <c r="E9" s="432" t="n">
        <v>1244.4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512.3</v>
      </c>
      <c r="E10" s="432" t="n">
        <v>523.6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2888.6</v>
      </c>
      <c r="E11" s="432" t="n">
        <v>1820.2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5567.4</v>
      </c>
      <c r="E12" s="432" t="n">
        <v>1098.4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2671.9</v>
      </c>
      <c r="E21" s="420" t="n">
        <v>2788.1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5320.7</v>
      </c>
      <c r="E22" s="435" t="n">
        <v>5095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5980</v>
      </c>
      <c r="E23" s="440" t="n">
        <v>4714.7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258.6</v>
      </c>
      <c r="H16" s="483" t="n">
        <v>893.5</v>
      </c>
      <c r="I16" s="483" t="n">
        <v>3407.7</v>
      </c>
      <c r="J16" s="483" t="n">
        <v>0</v>
      </c>
      <c r="K16" s="483" t="n">
        <v>0</v>
      </c>
      <c r="L16" s="483">
        <f>SUM(M16:R16)</f>
        <v/>
      </c>
      <c r="M16" s="483" t="n">
        <v>2140</v>
      </c>
      <c r="N16" s="483" t="n">
        <v>2352</v>
      </c>
      <c r="O16" s="483" t="n">
        <v>104.2</v>
      </c>
      <c r="P16" s="483" t="n">
        <v>939.7</v>
      </c>
      <c r="Q16" s="483" t="n">
        <v>68.59999999999999</v>
      </c>
      <c r="R16" s="483" t="n">
        <v>67.8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242.4</v>
      </c>
      <c r="H17" s="485" t="n">
        <v>813.7</v>
      </c>
      <c r="I17" s="485" t="n">
        <v>2179</v>
      </c>
      <c r="J17" s="485" t="n">
        <v>0</v>
      </c>
      <c r="K17" s="485" t="n">
        <v>0</v>
      </c>
      <c r="L17" s="485">
        <f>SUM(M17:R17)</f>
        <v/>
      </c>
      <c r="M17" s="485" t="n">
        <v>507.6</v>
      </c>
      <c r="N17" s="485" t="n">
        <v>310</v>
      </c>
      <c r="O17" s="485" t="n">
        <v>100.9</v>
      </c>
      <c r="P17" s="485" t="n">
        <v>533</v>
      </c>
      <c r="Q17" s="485" t="n">
        <v>0</v>
      </c>
      <c r="R17" s="485" t="n">
        <v>0</v>
      </c>
      <c r="S17" s="486" t="n">
        <v>0.1</v>
      </c>
      <c r="T17" s="485" t="n">
        <v>0.1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254.5</v>
      </c>
      <c r="H18" s="483" t="n">
        <v>837</v>
      </c>
      <c r="I18" s="483" t="n">
        <v>2295.2</v>
      </c>
      <c r="J18" s="483" t="n">
        <v>0</v>
      </c>
      <c r="K18" s="483" t="n">
        <v>0</v>
      </c>
      <c r="L18" s="483">
        <f>SUM(M18:R18)</f>
        <v/>
      </c>
      <c r="M18" s="483" t="n">
        <v>1371.7</v>
      </c>
      <c r="N18" s="483" t="n">
        <v>1650.2</v>
      </c>
      <c r="O18" s="483" t="n">
        <v>104.2</v>
      </c>
      <c r="P18" s="483" t="n">
        <v>778.6</v>
      </c>
      <c r="Q18" s="483" t="n">
        <v>54.6</v>
      </c>
      <c r="R18" s="483" t="n">
        <v>64.59999999999999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242.4</v>
      </c>
      <c r="H19" s="485" t="n">
        <v>813.7</v>
      </c>
      <c r="I19" s="485" t="n">
        <v>2179</v>
      </c>
      <c r="J19" s="485" t="n">
        <v>0</v>
      </c>
      <c r="K19" s="485" t="n">
        <v>0</v>
      </c>
      <c r="L19" s="485">
        <f>SUM(M19:R19)</f>
        <v/>
      </c>
      <c r="M19" s="485" t="n">
        <v>432.6</v>
      </c>
      <c r="N19" s="485" t="n">
        <v>310</v>
      </c>
      <c r="O19" s="485" t="n">
        <v>100.9</v>
      </c>
      <c r="P19" s="485" t="n">
        <v>533</v>
      </c>
      <c r="Q19" s="485" t="n">
        <v>0</v>
      </c>
      <c r="R19" s="485" t="n">
        <v>0</v>
      </c>
      <c r="S19" s="486" t="n">
        <v>0.1</v>
      </c>
      <c r="T19" s="485" t="n">
        <v>0.1</v>
      </c>
    </row>
    <row customHeight="1" ht="12.8" r="20" s="344">
      <c r="B20" s="487" t="inlineStr">
        <is>
          <t>HR</t>
        </is>
      </c>
      <c r="C20" s="481" t="inlineStr">
        <is>
          <t>Kroatien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BE</t>
        </is>
      </c>
      <c r="C22" s="481" t="inlineStr">
        <is>
          <t>Belgien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7.5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25.6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BG</t>
        </is>
      </c>
      <c r="C24" s="481" t="inlineStr">
        <is>
          <t>Bulgarien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DK</t>
        </is>
      </c>
      <c r="C26" s="481" t="inlineStr">
        <is>
          <t>Dänemark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EE</t>
        </is>
      </c>
      <c r="C28" s="481" t="inlineStr">
        <is>
          <t>Estland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FI</t>
        </is>
      </c>
      <c r="C30" s="481" t="inlineStr">
        <is>
          <t>Finnland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FR</t>
        </is>
      </c>
      <c r="C32" s="481" t="inlineStr">
        <is>
          <t>Frankreich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4.1</v>
      </c>
      <c r="H32" s="483" t="n">
        <v>12.8</v>
      </c>
      <c r="I32" s="483" t="n">
        <v>178</v>
      </c>
      <c r="J32" s="483" t="n">
        <v>0</v>
      </c>
      <c r="K32" s="483" t="n">
        <v>0</v>
      </c>
      <c r="L32" s="483">
        <f>SUM(M32:R32)</f>
        <v/>
      </c>
      <c r="M32" s="483" t="n">
        <v>190.5</v>
      </c>
      <c r="N32" s="483" t="n">
        <v>134.5</v>
      </c>
      <c r="O32" s="483" t="n">
        <v>0</v>
      </c>
      <c r="P32" s="483" t="n">
        <v>40.1</v>
      </c>
      <c r="Q32" s="483" t="n">
        <v>14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GR</t>
        </is>
      </c>
      <c r="C34" s="481" t="inlineStr">
        <is>
          <t>Griechenland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GB</t>
        </is>
      </c>
      <c r="C36" s="481" t="inlineStr">
        <is>
          <t>Großbritannien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56</v>
      </c>
      <c r="N36" s="483" t="n">
        <v>177.7</v>
      </c>
      <c r="O36" s="483" t="n">
        <v>0</v>
      </c>
      <c r="P36" s="483" t="n">
        <v>0</v>
      </c>
      <c r="Q36" s="483" t="n">
        <v>0</v>
      </c>
      <c r="R36" s="483" t="n">
        <v>3.2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IE</t>
        </is>
      </c>
      <c r="C38" s="481" t="inlineStr">
        <is>
          <t>Irland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IT</t>
        </is>
      </c>
      <c r="C40" s="481" t="inlineStr">
        <is>
          <t>Italien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LV</t>
        </is>
      </c>
      <c r="C42" s="481" t="inlineStr">
        <is>
          <t>Lettland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LT</t>
        </is>
      </c>
      <c r="C44" s="481" t="inlineStr">
        <is>
          <t>Litauen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LU</t>
        </is>
      </c>
      <c r="C46" s="481" t="inlineStr">
        <is>
          <t>Luxemburg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96.5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75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MT</t>
        </is>
      </c>
      <c r="C48" s="481" t="inlineStr">
        <is>
          <t>Malta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NL</t>
        </is>
      </c>
      <c r="C50" s="481" t="inlineStr">
        <is>
          <t>Niederlande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43.7</v>
      </c>
      <c r="I50" s="483" t="n">
        <v>902.4</v>
      </c>
      <c r="J50" s="483" t="n">
        <v>0</v>
      </c>
      <c r="K50" s="483" t="n">
        <v>0</v>
      </c>
      <c r="L50" s="483">
        <f>SUM(M50:R50)</f>
        <v/>
      </c>
      <c r="M50" s="483" t="n">
        <v>190.9</v>
      </c>
      <c r="N50" s="483" t="n">
        <v>151.2</v>
      </c>
      <c r="O50" s="483" t="n">
        <v>0</v>
      </c>
      <c r="P50" s="483" t="n">
        <v>92.7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AT</t>
        </is>
      </c>
      <c r="C52" s="481" t="inlineStr">
        <is>
          <t>Österreich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24.6</v>
      </c>
      <c r="J52" s="483" t="n">
        <v>0</v>
      </c>
      <c r="K52" s="483" t="n">
        <v>0</v>
      </c>
      <c r="L52" s="483">
        <f>SUM(M52:R52)</f>
        <v/>
      </c>
      <c r="M52" s="483" t="n">
        <v>80.2</v>
      </c>
      <c r="N52" s="483" t="n">
        <v>7.3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PL</t>
        </is>
      </c>
      <c r="C54" s="481" t="inlineStr">
        <is>
          <t>Polen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113.5</v>
      </c>
      <c r="N54" s="483" t="n">
        <v>139.9</v>
      </c>
      <c r="O54" s="483" t="n">
        <v>0</v>
      </c>
      <c r="P54" s="483" t="n">
        <v>22.5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PT</t>
        </is>
      </c>
      <c r="C56" s="481" t="inlineStr">
        <is>
          <t>Portugal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RO</t>
        </is>
      </c>
      <c r="C58" s="481" t="inlineStr">
        <is>
          <t>Rumänien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SE</t>
        </is>
      </c>
      <c r="C60" s="481" t="inlineStr">
        <is>
          <t>Schweden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SK</t>
        </is>
      </c>
      <c r="C62" s="481" t="inlineStr">
        <is>
          <t>Slowakei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SI</t>
        </is>
      </c>
      <c r="C64" s="481" t="inlineStr">
        <is>
          <t>Slowenien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ES</t>
        </is>
      </c>
      <c r="C66" s="481" t="inlineStr">
        <is>
          <t>Spanien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16.7</v>
      </c>
      <c r="N66" s="483" t="n">
        <v>47.2</v>
      </c>
      <c r="O66" s="483" t="n">
        <v>0</v>
      </c>
      <c r="P66" s="483" t="n">
        <v>5.8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CZ</t>
        </is>
      </c>
      <c r="C68" s="481" t="inlineStr">
        <is>
          <t>Tschechien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HU</t>
        </is>
      </c>
      <c r="C70" s="481" t="inlineStr">
        <is>
          <t>Ungarn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CY</t>
        </is>
      </c>
      <c r="C72" s="481" t="inlineStr">
        <is>
          <t>Zypern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IS</t>
        </is>
      </c>
      <c r="C74" s="481" t="inlineStr">
        <is>
          <t>Island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LI</t>
        </is>
      </c>
      <c r="C76" s="481" t="inlineStr">
        <is>
          <t>Liechtenstein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NO</t>
        </is>
      </c>
      <c r="C78" s="481" t="inlineStr">
        <is>
          <t>Norwegen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CH</t>
        </is>
      </c>
      <c r="C80" s="481" t="inlineStr">
        <is>
          <t>Schweiz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JP</t>
        </is>
      </c>
      <c r="C82" s="481" t="inlineStr">
        <is>
          <t>Japan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CA</t>
        </is>
      </c>
      <c r="C84" s="481" t="inlineStr">
        <is>
          <t>Kanada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US</t>
        </is>
      </c>
      <c r="C86" s="481" t="inlineStr">
        <is>
          <t>USA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$c</t>
        </is>
      </c>
      <c r="C88" s="481" t="inlineStr">
        <is>
          <t>sonstige OECD-Staaten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$i</t>
        </is>
      </c>
      <c r="C90" s="481" t="inlineStr">
        <is>
          <t>EU-Institutionen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B92" t="inlineStr">
        <is>
          <t>$u</t>
        </is>
      </c>
      <c r="C92" s="405" t="inlineStr">
        <is>
          <t>übrige Staaten/Institutionen</t>
        </is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M92" t="n">
        <v>24</v>
      </c>
      <c r="N92" t="n">
        <v>18.4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533.2</v>
      </c>
      <c r="G12" s="523" t="n">
        <v>337</v>
      </c>
      <c r="H12" s="483" t="n">
        <v>3317.1</v>
      </c>
      <c r="I12" s="483" t="n">
        <v>5322.5</v>
      </c>
      <c r="J12" s="484" t="n">
        <v>2834.3</v>
      </c>
      <c r="K12" s="523" t="n">
        <v>627.2</v>
      </c>
      <c r="L12" s="483" t="n">
        <v>548.4</v>
      </c>
      <c r="M12" s="483" t="n">
        <v>591.7</v>
      </c>
      <c r="N12" s="484" t="n">
        <v>394.2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629.5</v>
      </c>
      <c r="G13" s="527" t="n">
        <v>55</v>
      </c>
      <c r="H13" s="528" t="n">
        <v>2485.7</v>
      </c>
      <c r="I13" s="528" t="n">
        <v>5355.2</v>
      </c>
      <c r="J13" s="529" t="n">
        <v>2657.6</v>
      </c>
      <c r="K13" s="527" t="n">
        <v>721.9</v>
      </c>
      <c r="L13" s="528" t="n">
        <v>356.9</v>
      </c>
      <c r="M13" s="528" t="n">
        <v>564.1</v>
      </c>
      <c r="N13" s="529" t="n">
        <v>401.4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194.1</v>
      </c>
      <c r="G14" s="523" t="n">
        <v>55</v>
      </c>
      <c r="H14" s="483" t="n">
        <v>3057.6</v>
      </c>
      <c r="I14" s="483" t="n">
        <v>5274.9</v>
      </c>
      <c r="J14" s="484" t="n">
        <v>2456.6</v>
      </c>
      <c r="K14" s="523" t="n">
        <v>261.7</v>
      </c>
      <c r="L14" s="483" t="n">
        <v>548.4</v>
      </c>
      <c r="M14" s="483" t="n">
        <v>591.5</v>
      </c>
      <c r="N14" s="484" t="n">
        <v>169.4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225.9</v>
      </c>
      <c r="G15" s="527" t="n">
        <v>55</v>
      </c>
      <c r="H15" s="528" t="n">
        <v>2485.7</v>
      </c>
      <c r="I15" s="528" t="n">
        <v>5334.9</v>
      </c>
      <c r="J15" s="529" t="n">
        <v>2632.6</v>
      </c>
      <c r="K15" s="527" t="n">
        <v>257</v>
      </c>
      <c r="L15" s="528" t="n">
        <v>356.9</v>
      </c>
      <c r="M15" s="528" t="n">
        <v>564.1</v>
      </c>
      <c r="N15" s="529" t="n">
        <v>179.3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81.8</v>
      </c>
      <c r="G18" s="523" t="n">
        <v>0</v>
      </c>
      <c r="H18" s="483" t="n">
        <v>75</v>
      </c>
      <c r="I18" s="483" t="n">
        <v>0</v>
      </c>
      <c r="J18" s="484" t="n">
        <v>125</v>
      </c>
      <c r="K18" s="523" t="n">
        <v>0</v>
      </c>
      <c r="L18" s="483" t="n">
        <v>0</v>
      </c>
      <c r="M18" s="483" t="n">
        <v>0</v>
      </c>
      <c r="N18" s="484" t="n">
        <v>81.8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63.8</v>
      </c>
      <c r="G19" s="527" t="n">
        <v>0</v>
      </c>
      <c r="H19" s="528" t="n">
        <v>0</v>
      </c>
      <c r="I19" s="528" t="n">
        <v>0</v>
      </c>
      <c r="J19" s="529" t="n">
        <v>10</v>
      </c>
      <c r="K19" s="527" t="n">
        <v>0</v>
      </c>
      <c r="L19" s="528" t="n">
        <v>0</v>
      </c>
      <c r="M19" s="528" t="n">
        <v>0</v>
      </c>
      <c r="N19" s="529" t="n">
        <v>63.8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47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67.40000000000001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49.5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69.90000000000001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7.6</v>
      </c>
      <c r="J26" s="484" t="n">
        <v>5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5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58.5</v>
      </c>
      <c r="G28" s="523" t="n">
        <v>0</v>
      </c>
      <c r="H28" s="483" t="n">
        <v>0</v>
      </c>
      <c r="I28" s="483" t="n">
        <v>0</v>
      </c>
      <c r="J28" s="484" t="n">
        <v>11.7</v>
      </c>
      <c r="K28" s="523" t="n">
        <v>224.8</v>
      </c>
      <c r="L28" s="483" t="n">
        <v>0</v>
      </c>
      <c r="M28" s="483" t="n">
        <v>0.2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62.5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249.3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58.3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4.8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4.8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23.7</v>
      </c>
      <c r="H36" s="483" t="n">
        <v>6.3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25.2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20.3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128.4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10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27.7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27.7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32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32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6.4</v>
      </c>
      <c r="G48" s="523" t="n">
        <v>230</v>
      </c>
      <c r="H48" s="483" t="n">
        <v>0</v>
      </c>
      <c r="I48" s="483" t="n">
        <v>4.8</v>
      </c>
      <c r="J48" s="484" t="n">
        <v>0</v>
      </c>
      <c r="K48" s="523" t="n">
        <v>6.4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10.7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10.7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28.3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16.2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11.1</v>
      </c>
      <c r="G76" s="523" t="n">
        <v>0</v>
      </c>
      <c r="H76" s="483" t="n">
        <v>75.3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11.1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12.2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12.2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10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15.4</v>
      </c>
      <c r="I80" s="483" t="n">
        <v>0</v>
      </c>
      <c r="J80" s="484" t="n">
        <v>33.1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106.6</v>
      </c>
      <c r="G82" s="523" t="n">
        <v>0</v>
      </c>
      <c r="H82" s="483" t="n">
        <v>87.5</v>
      </c>
      <c r="I82" s="483" t="n">
        <v>0</v>
      </c>
      <c r="J82" s="484" t="n">
        <v>0</v>
      </c>
      <c r="K82" s="523" t="n">
        <v>106.6</v>
      </c>
      <c r="L82" s="483" t="n">
        <v>0</v>
      </c>
      <c r="M82" s="483" t="n">
        <v>0</v>
      </c>
      <c r="N82" s="484" t="n">
        <v>64.5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168.1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168.1</v>
      </c>
      <c r="L83" s="528" t="n">
        <v>0</v>
      </c>
      <c r="M83" s="528" t="n">
        <v>0</v>
      </c>
      <c r="N83" s="529" t="n">
        <v>76.2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7.1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2.6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5.3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4.4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7.1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2.6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5.3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4.4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724.5</v>
      </c>
      <c r="F13" s="483" t="n">
        <v>0</v>
      </c>
      <c r="G13" s="483" t="n">
        <v>318.9</v>
      </c>
      <c r="H13" s="483" t="n">
        <v>0</v>
      </c>
      <c r="I13" s="525" t="n">
        <v>405.6</v>
      </c>
    </row>
    <row customHeight="1" ht="12.8" r="14" s="344">
      <c r="B14" s="588" t="n"/>
      <c r="C14" s="433" t="n"/>
      <c r="D14" s="433">
        <f>"Jahr "&amp;(AktJahr-1)</f>
        <v/>
      </c>
      <c r="E14" s="530" t="n">
        <v>90</v>
      </c>
      <c r="F14" s="528" t="n">
        <v>0</v>
      </c>
      <c r="G14" s="528" t="n">
        <v>65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326.9</v>
      </c>
      <c r="F15" s="483" t="n">
        <v>0</v>
      </c>
      <c r="G15" s="483" t="n">
        <v>269.3</v>
      </c>
      <c r="H15" s="483" t="n">
        <v>0</v>
      </c>
      <c r="I15" s="525" t="n">
        <v>57.6</v>
      </c>
    </row>
    <row customHeight="1" ht="12.8" r="16" s="344">
      <c r="B16" s="588" t="n"/>
      <c r="C16" s="433" t="n"/>
      <c r="D16" s="433">
        <f>$D$14</f>
        <v/>
      </c>
      <c r="E16" s="530" t="n">
        <v>65</v>
      </c>
      <c r="F16" s="528" t="n">
        <v>0</v>
      </c>
      <c r="G16" s="528" t="n">
        <v>40</v>
      </c>
      <c r="H16" s="528" t="n">
        <v>0</v>
      </c>
      <c r="I16" s="531" t="n">
        <v>25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8.800000000000001</v>
      </c>
      <c r="F19" s="483" t="n">
        <v>0</v>
      </c>
      <c r="G19" s="483" t="n">
        <v>0</v>
      </c>
      <c r="H19" s="483" t="n">
        <v>0</v>
      </c>
      <c r="I19" s="525" t="n">
        <v>8.800000000000001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15</v>
      </c>
      <c r="F37" s="483" t="n">
        <v>0</v>
      </c>
      <c r="G37" s="483" t="n">
        <v>0</v>
      </c>
      <c r="H37" s="483" t="n">
        <v>0</v>
      </c>
      <c r="I37" s="525" t="n">
        <v>15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130.2</v>
      </c>
      <c r="F43" s="483" t="n">
        <v>0</v>
      </c>
      <c r="G43" s="483" t="n">
        <v>0</v>
      </c>
      <c r="H43" s="483" t="n">
        <v>0</v>
      </c>
      <c r="I43" s="525" t="n">
        <v>130.2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49.6</v>
      </c>
      <c r="F47" s="483" t="n">
        <v>0</v>
      </c>
      <c r="G47" s="483" t="n">
        <v>49.6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25</v>
      </c>
      <c r="F48" s="528" t="n">
        <v>0</v>
      </c>
      <c r="G48" s="528" t="n">
        <v>25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149</v>
      </c>
      <c r="F79" s="483" t="n">
        <v>0</v>
      </c>
      <c r="G79" s="483" t="n">
        <v>0</v>
      </c>
      <c r="H79" s="483" t="n">
        <v>0</v>
      </c>
      <c r="I79" s="525" t="n">
        <v>149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45</v>
      </c>
      <c r="F83" s="483" t="n">
        <v>0</v>
      </c>
      <c r="G83" s="483" t="n">
        <v>0</v>
      </c>
      <c r="H83" s="483" t="n">
        <v>0</v>
      </c>
      <c r="I83" s="525" t="n">
        <v>45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