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191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Sparda-Bank Südwest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Robert-Koch-Str. 45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55129 Mainz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6131 636363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kontakt@sparda-sw.de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www.sparda-sw.de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</v>
      </c>
      <c r="E21" s="373" t="n">
        <v>5</v>
      </c>
      <c r="F21" s="372" t="n">
        <v>4.25</v>
      </c>
      <c r="G21" s="373" t="n">
        <v>5.1</v>
      </c>
      <c r="H21" s="372" t="n">
        <v>3.42</v>
      </c>
      <c r="I21" s="373" t="n">
        <v>3.996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81.68000000000001</v>
      </c>
      <c r="E23" s="381" t="n">
        <v>53.84</v>
      </c>
      <c r="F23" s="380" t="n">
        <v>77.84999999999999</v>
      </c>
      <c r="G23" s="381" t="n">
        <v>61.63</v>
      </c>
      <c r="H23" s="380" t="n">
        <v>64.33</v>
      </c>
      <c r="I23" s="381" t="n">
        <v>49.815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</v>
      </c>
      <c r="E9" s="605" t="n">
        <v>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81.68000000000001</v>
      </c>
      <c r="E12" s="617" t="n">
        <v>53.84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3.38</v>
      </c>
      <c r="E28" s="621" t="n">
        <v>2.82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57.53</v>
      </c>
      <c r="E29" s="621" t="n">
        <v>58.22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Sparda-Bank Südwest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0.28</v>
      </c>
      <c r="F11" s="419" t="n">
        <v>0</v>
      </c>
      <c r="G11" s="420" t="n">
        <v>0.08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10.33</v>
      </c>
      <c r="F12" s="419" t="n">
        <v>0</v>
      </c>
      <c r="G12" s="420" t="n">
        <v>0.09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0.38</v>
      </c>
      <c r="F13" s="419" t="n">
        <v>0</v>
      </c>
      <c r="G13" s="420" t="n">
        <v>0.11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0.41</v>
      </c>
      <c r="F14" s="421" t="n">
        <v>0</v>
      </c>
      <c r="G14" s="422" t="n">
        <v>10.13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1.18</v>
      </c>
      <c r="F15" s="421" t="n">
        <v>0</v>
      </c>
      <c r="G15" s="422" t="n">
        <v>0.31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1.18</v>
      </c>
      <c r="F16" s="421" t="n">
        <v>0</v>
      </c>
      <c r="G16" s="422" t="n">
        <v>0.39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3.11</v>
      </c>
      <c r="F17" s="421" t="n">
        <v>0</v>
      </c>
      <c r="G17" s="422" t="n">
        <v>0.52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</v>
      </c>
      <c r="E18" s="420" t="n">
        <v>24.56</v>
      </c>
      <c r="F18" s="419" t="n">
        <v>5</v>
      </c>
      <c r="G18" s="420" t="n">
        <v>15.24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40.09</v>
      </c>
      <c r="F19" s="419" t="n">
        <v>0</v>
      </c>
      <c r="G19" s="420" t="n">
        <v>26.95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61.55</v>
      </c>
      <c r="E9" s="432" t="n">
        <v>38.61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10.13</v>
      </c>
      <c r="E10" s="432" t="n">
        <v>5.23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5.93</v>
      </c>
      <c r="H16" s="483" t="n">
        <v>63.54</v>
      </c>
      <c r="I16" s="483" t="n">
        <v>2.21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3.06</v>
      </c>
      <c r="H17" s="485" t="n">
        <v>38.8</v>
      </c>
      <c r="I17" s="485" t="n">
        <v>1.98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5.93</v>
      </c>
      <c r="H18" s="483" t="n">
        <v>63.54</v>
      </c>
      <c r="I18" s="483" t="n">
        <v>2.21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3.06</v>
      </c>
      <c r="H19" s="485" t="n">
        <v>38.8</v>
      </c>
      <c r="I19" s="485" t="n">
        <v>1.98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</v>
      </c>
      <c r="F13" s="483" t="n">
        <v>0</v>
      </c>
      <c r="G13" s="483" t="n">
        <v>0</v>
      </c>
      <c r="H13" s="483" t="n">
        <v>0</v>
      </c>
      <c r="I13" s="525" t="n">
        <v>10</v>
      </c>
    </row>
    <row customHeight="1" ht="12.8" r="14" s="344">
      <c r="B14" s="588" t="n"/>
      <c r="C14" s="433" t="n"/>
      <c r="D14" s="433">
        <f>"Jahr "&amp;(AktJahr-1)</f>
        <v/>
      </c>
      <c r="E14" s="530" t="n">
        <v>10</v>
      </c>
      <c r="F14" s="528" t="n">
        <v>0</v>
      </c>
      <c r="G14" s="528" t="n">
        <v>0</v>
      </c>
      <c r="H14" s="528" t="n">
        <v>0</v>
      </c>
      <c r="I14" s="531" t="n">
        <v>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10</v>
      </c>
      <c r="F15" s="483" t="n">
        <v>0</v>
      </c>
      <c r="G15" s="483" t="n">
        <v>0</v>
      </c>
      <c r="H15" s="483" t="n">
        <v>0</v>
      </c>
      <c r="I15" s="525" t="n">
        <v>10</v>
      </c>
    </row>
    <row customHeight="1" ht="12.8" r="16" s="344">
      <c r="B16" s="588" t="n"/>
      <c r="C16" s="433" t="n"/>
      <c r="D16" s="433">
        <f>$D$14</f>
        <v/>
      </c>
      <c r="E16" s="530" t="n">
        <v>10</v>
      </c>
      <c r="F16" s="528" t="n">
        <v>0</v>
      </c>
      <c r="G16" s="528" t="n">
        <v>0</v>
      </c>
      <c r="H16" s="528" t="n">
        <v>0</v>
      </c>
      <c r="I16" s="531" t="n">
        <v>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