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29527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Landesbank Berlin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Alexanderplatz 2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10178 Berlin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30 869 801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30 869 830 74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information@lbb.de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www.lbb.de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3538</v>
      </c>
      <c r="E21" s="373" t="n">
        <v>3710</v>
      </c>
      <c r="F21" s="372" t="n">
        <v>3494.636</v>
      </c>
      <c r="G21" s="373" t="n">
        <v>3897.035</v>
      </c>
      <c r="H21" s="372" t="n">
        <v>3324.484</v>
      </c>
      <c r="I21" s="373" t="n">
        <v>3700.076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5747.84</v>
      </c>
      <c r="E23" s="381" t="n">
        <v>5542.319</v>
      </c>
      <c r="F23" s="380" t="n">
        <v>5938.01</v>
      </c>
      <c r="G23" s="381" t="n">
        <v>6235.153</v>
      </c>
      <c r="H23" s="380" t="n">
        <v>5595.374</v>
      </c>
      <c r="I23" s="381" t="n">
        <v>5858.721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2209.84</v>
      </c>
      <c r="E28" s="395" t="n">
        <v>1832.319</v>
      </c>
      <c r="F28" s="394" t="n">
        <v>2443.374</v>
      </c>
      <c r="G28" s="395" t="n">
        <v>2338.118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260</v>
      </c>
      <c r="E34" s="373" t="n">
        <v>260</v>
      </c>
      <c r="F34" s="372" t="n">
        <v>254.137</v>
      </c>
      <c r="G34" s="373" t="n">
        <v>265.753</v>
      </c>
      <c r="H34" s="372" t="n">
        <v>246.105</v>
      </c>
      <c r="I34" s="373" t="n">
        <v>254.82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700.024</v>
      </c>
      <c r="E36" s="381" t="n">
        <v>642.096</v>
      </c>
      <c r="F36" s="380" t="n">
        <v>691.957</v>
      </c>
      <c r="G36" s="381" t="n">
        <v>676.904</v>
      </c>
      <c r="H36" s="380" t="n">
        <v>659.181</v>
      </c>
      <c r="I36" s="381" t="n">
        <v>645.825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440.024</v>
      </c>
      <c r="E41" s="395" t="n">
        <v>382.096</v>
      </c>
      <c r="F41" s="394" t="n">
        <v>437.819</v>
      </c>
      <c r="G41" s="395" t="n">
        <v>411.151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0</v>
      </c>
      <c r="F13" s="483" t="n">
        <v>0</v>
      </c>
      <c r="G13" s="483" t="n">
        <v>0</v>
      </c>
      <c r="H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>
        <v>0</v>
      </c>
      <c r="F14" s="528" t="n">
        <v>0</v>
      </c>
      <c r="G14" s="528" t="n">
        <v>0</v>
      </c>
      <c r="H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0</v>
      </c>
      <c r="F15" s="483" t="n">
        <v>0</v>
      </c>
      <c r="G15" s="483" t="n">
        <v>0</v>
      </c>
      <c r="H15" s="525" t="n">
        <v>0</v>
      </c>
    </row>
    <row customHeight="1" ht="12.8" r="16" s="344">
      <c r="B16" s="588" t="n"/>
      <c r="C16" s="433" t="n"/>
      <c r="D16" s="433">
        <f>$D$14</f>
        <v/>
      </c>
      <c r="E16" s="530" t="n">
        <v>0</v>
      </c>
      <c r="F16" s="528" t="n">
        <v>0</v>
      </c>
      <c r="G16" s="528" t="n">
        <v>0</v>
      </c>
      <c r="H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3538</v>
      </c>
      <c r="E9" s="605" t="n">
        <v>3710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96</v>
      </c>
      <c r="E10" s="611" t="n">
        <v>96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5747.84</v>
      </c>
      <c r="E12" s="617" t="n">
        <v>5542.319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91</v>
      </c>
      <c r="E16" s="621" t="n">
        <v>87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5</v>
      </c>
      <c r="E28" s="621" t="n">
        <v>4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55</v>
      </c>
      <c r="E29" s="621" t="n">
        <v>55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260</v>
      </c>
      <c r="E34" s="635" t="n">
        <v>260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100</v>
      </c>
      <c r="E35" s="611" t="n">
        <v>100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700.024</v>
      </c>
      <c r="E37" s="638" t="n">
        <v>642.096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100</v>
      </c>
      <c r="E41" s="621" t="n">
        <v>100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19.04.2022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2022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3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LBB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Landesbank Berlin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D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75</v>
      </c>
      <c r="E11" s="420" t="n">
        <v>797.12</v>
      </c>
      <c r="F11" s="419" t="n">
        <v>52</v>
      </c>
      <c r="G11" s="420" t="n">
        <v>1066.711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305</v>
      </c>
      <c r="E12" s="420" t="n">
        <v>212.491</v>
      </c>
      <c r="F12" s="419" t="n">
        <v>370</v>
      </c>
      <c r="G12" s="420" t="n">
        <v>56.556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104</v>
      </c>
      <c r="E13" s="420" t="n">
        <v>104.607</v>
      </c>
      <c r="F13" s="419" t="n">
        <v>75</v>
      </c>
      <c r="G13" s="420" t="n">
        <v>72.46000000000001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395</v>
      </c>
      <c r="E14" s="422" t="n">
        <v>84.604</v>
      </c>
      <c r="F14" s="421" t="n">
        <v>305</v>
      </c>
      <c r="G14" s="422" t="n">
        <v>218.313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515</v>
      </c>
      <c r="E15" s="422" t="n">
        <v>427.876</v>
      </c>
      <c r="F15" s="421" t="n">
        <v>499</v>
      </c>
      <c r="G15" s="422" t="n">
        <v>206.112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265</v>
      </c>
      <c r="E16" s="422" t="n">
        <v>451.771</v>
      </c>
      <c r="F16" s="421" t="n">
        <v>515</v>
      </c>
      <c r="G16" s="422" t="n">
        <v>444.238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320</v>
      </c>
      <c r="E17" s="422" t="n">
        <v>557.3290000000001</v>
      </c>
      <c r="F17" s="421" t="n">
        <v>265</v>
      </c>
      <c r="G17" s="422" t="n">
        <v>431.893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1269</v>
      </c>
      <c r="E18" s="420" t="n">
        <v>1715.278</v>
      </c>
      <c r="F18" s="419" t="n">
        <v>1268</v>
      </c>
      <c r="G18" s="420" t="n">
        <v>1796.151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290</v>
      </c>
      <c r="E19" s="420" t="n">
        <v>1396.763</v>
      </c>
      <c r="F19" s="419" t="n">
        <v>361</v>
      </c>
      <c r="G19" s="420" t="n">
        <v>1249.884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</v>
      </c>
      <c r="E24" s="420" t="n">
        <v>0</v>
      </c>
      <c r="F24" s="419" t="n">
        <v>0</v>
      </c>
      <c r="G24" s="420" t="n">
        <v>35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53</v>
      </c>
      <c r="F25" s="419" t="n">
        <v>0</v>
      </c>
      <c r="G25" s="420" t="n">
        <v>7.600000000000001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10</v>
      </c>
      <c r="E26" s="420" t="n">
        <v>40.215</v>
      </c>
      <c r="F26" s="419" t="n">
        <v>0</v>
      </c>
      <c r="G26" s="420" t="n">
        <v>0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95.661</v>
      </c>
      <c r="F27" s="421" t="n">
        <v>0</v>
      </c>
      <c r="G27" s="422" t="n">
        <v>56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0</v>
      </c>
      <c r="E28" s="422" t="n">
        <v>0.46</v>
      </c>
      <c r="F28" s="421" t="n">
        <v>10</v>
      </c>
      <c r="G28" s="422" t="n">
        <v>142.24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250</v>
      </c>
      <c r="E29" s="422" t="n">
        <v>10.544</v>
      </c>
      <c r="F29" s="421" t="n">
        <v>0</v>
      </c>
      <c r="G29" s="422" t="n">
        <v>0.623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54.058</v>
      </c>
      <c r="F30" s="421" t="n">
        <v>250</v>
      </c>
      <c r="G30" s="422" t="n">
        <v>13.192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0</v>
      </c>
      <c r="E31" s="420" t="n">
        <v>446.086</v>
      </c>
      <c r="F31" s="419" t="n">
        <v>0</v>
      </c>
      <c r="G31" s="420" t="n">
        <v>387.441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0</v>
      </c>
      <c r="F32" s="421" t="n">
        <v>0</v>
      </c>
      <c r="G32" s="422" t="n">
        <v>0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668.307</v>
      </c>
      <c r="E9" s="432" t="n">
        <v>594.4060000000001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338.956</v>
      </c>
      <c r="E10" s="432" t="n">
        <v>301.418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1237.035</v>
      </c>
      <c r="E11" s="432" t="n">
        <v>1192.043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3277.084</v>
      </c>
      <c r="E12" s="432" t="n">
        <v>3194.452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20.277</v>
      </c>
      <c r="E21" s="420" t="n">
        <v>22.966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50</v>
      </c>
      <c r="E22" s="435" t="n">
        <v>96.855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629.747</v>
      </c>
      <c r="E23" s="440" t="n">
        <v>522.275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342.781</v>
      </c>
      <c r="H16" s="483" t="n">
        <v>308.511</v>
      </c>
      <c r="I16" s="483" t="n">
        <v>3211.53</v>
      </c>
      <c r="J16" s="483" t="n">
        <v>0</v>
      </c>
      <c r="K16" s="483" t="n">
        <v>0</v>
      </c>
      <c r="L16" s="483">
        <f>SUM(M16:R16)</f>
        <v/>
      </c>
      <c r="M16" s="483" t="n">
        <v>972.89</v>
      </c>
      <c r="N16" s="483" t="n">
        <v>296.551</v>
      </c>
      <c r="O16" s="483" t="n">
        <v>91.488</v>
      </c>
      <c r="P16" s="483" t="n">
        <v>296.673</v>
      </c>
      <c r="Q16" s="483" t="n">
        <v>0</v>
      </c>
      <c r="R16" s="483" t="n">
        <v>0.9580000000000001</v>
      </c>
      <c r="S16" s="484" t="n">
        <v>0.017</v>
      </c>
      <c r="T16" s="483" t="n">
        <v>0.07100000000000001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278.678</v>
      </c>
      <c r="H17" s="485" t="n">
        <v>265.074</v>
      </c>
      <c r="I17" s="485" t="n">
        <v>2947.794</v>
      </c>
      <c r="J17" s="485" t="n">
        <v>0</v>
      </c>
      <c r="K17" s="485" t="n">
        <v>0</v>
      </c>
      <c r="L17" s="485">
        <f>SUM(M17:R17)</f>
        <v/>
      </c>
      <c r="M17" s="485" t="n">
        <v>1073.007</v>
      </c>
      <c r="N17" s="485" t="n">
        <v>316.31</v>
      </c>
      <c r="O17" s="485" t="n">
        <v>98.908</v>
      </c>
      <c r="P17" s="485" t="n">
        <v>301.89</v>
      </c>
      <c r="Q17" s="485" t="n">
        <v>0</v>
      </c>
      <c r="R17" s="485" t="n">
        <v>0.657</v>
      </c>
      <c r="S17" s="486" t="n">
        <v>0.009000000000000001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342.781</v>
      </c>
      <c r="H18" s="483" t="n">
        <v>308.511</v>
      </c>
      <c r="I18" s="483" t="n">
        <v>3211.53</v>
      </c>
      <c r="J18" s="483" t="n">
        <v>0</v>
      </c>
      <c r="K18" s="483" t="n">
        <v>0</v>
      </c>
      <c r="L18" s="483">
        <f>SUM(M18:R18)</f>
        <v/>
      </c>
      <c r="M18" s="483" t="n">
        <v>972.89</v>
      </c>
      <c r="N18" s="483" t="n">
        <v>296.551</v>
      </c>
      <c r="O18" s="483" t="n">
        <v>91.488</v>
      </c>
      <c r="P18" s="483" t="n">
        <v>296.673</v>
      </c>
      <c r="Q18" s="483" t="n">
        <v>0</v>
      </c>
      <c r="R18" s="483" t="n">
        <v>0.9580000000000001</v>
      </c>
      <c r="S18" s="484" t="n">
        <v>0.017</v>
      </c>
      <c r="T18" s="483" t="n">
        <v>0.07100000000000001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278.678</v>
      </c>
      <c r="H19" s="485" t="n">
        <v>265.074</v>
      </c>
      <c r="I19" s="485" t="n">
        <v>2947.794</v>
      </c>
      <c r="J19" s="485" t="n">
        <v>0</v>
      </c>
      <c r="K19" s="485" t="n">
        <v>0</v>
      </c>
      <c r="L19" s="485">
        <f>SUM(M19:R19)</f>
        <v/>
      </c>
      <c r="M19" s="485" t="n">
        <v>1073.007</v>
      </c>
      <c r="N19" s="485" t="n">
        <v>316.31</v>
      </c>
      <c r="O19" s="485" t="n">
        <v>98.908</v>
      </c>
      <c r="P19" s="485" t="n">
        <v>301.89</v>
      </c>
      <c r="Q19" s="485" t="n">
        <v>0</v>
      </c>
      <c r="R19" s="485" t="n">
        <v>0.657</v>
      </c>
      <c r="S19" s="486" t="n">
        <v>0.009000000000000001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50</v>
      </c>
      <c r="I12" s="483" t="n">
        <v>0</v>
      </c>
      <c r="J12" s="484" t="n">
        <v>510.716</v>
      </c>
      <c r="K12" s="523" t="n">
        <v>0</v>
      </c>
      <c r="L12" s="483" t="n">
        <v>0</v>
      </c>
      <c r="M12" s="483" t="n">
        <v>0</v>
      </c>
      <c r="N12" s="484" t="n">
        <v>139.308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85</v>
      </c>
      <c r="I13" s="528" t="n">
        <v>0</v>
      </c>
      <c r="J13" s="529" t="n">
        <v>539.011</v>
      </c>
      <c r="K13" s="527" t="n">
        <v>0</v>
      </c>
      <c r="L13" s="528" t="n">
        <v>0</v>
      </c>
      <c r="M13" s="528" t="n">
        <v>0</v>
      </c>
      <c r="N13" s="529" t="n">
        <v>18.085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50</v>
      </c>
      <c r="I14" s="483" t="n">
        <v>0</v>
      </c>
      <c r="J14" s="484" t="n">
        <v>510.716</v>
      </c>
      <c r="K14" s="523" t="n">
        <v>0</v>
      </c>
      <c r="L14" s="483" t="n">
        <v>0</v>
      </c>
      <c r="M14" s="483" t="n">
        <v>0</v>
      </c>
      <c r="N14" s="484" t="n">
        <v>139.308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85</v>
      </c>
      <c r="I15" s="528" t="n">
        <v>0</v>
      </c>
      <c r="J15" s="529" t="n">
        <v>539.011</v>
      </c>
      <c r="K15" s="527" t="n">
        <v>0</v>
      </c>
      <c r="L15" s="528" t="n">
        <v>0</v>
      </c>
      <c r="M15" s="528" t="n">
        <v>0</v>
      </c>
      <c r="N15" s="529" t="n">
        <v>18.085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226.458</v>
      </c>
      <c r="F13" s="483" t="n">
        <v>0</v>
      </c>
      <c r="G13" s="483" t="n">
        <v>0</v>
      </c>
      <c r="H13" s="483" t="n">
        <v>0</v>
      </c>
      <c r="I13" s="525" t="n">
        <v>226.458</v>
      </c>
    </row>
    <row customHeight="1" ht="12.8" r="14" s="344">
      <c r="B14" s="588" t="n"/>
      <c r="C14" s="433" t="n"/>
      <c r="D14" s="433">
        <f>"Jahr "&amp;(AktJahr-1)</f>
        <v/>
      </c>
      <c r="E14" s="530" t="n">
        <v>260</v>
      </c>
      <c r="F14" s="528" t="n">
        <v>0</v>
      </c>
      <c r="G14" s="528" t="n">
        <v>0</v>
      </c>
      <c r="H14" s="528" t="n">
        <v>0</v>
      </c>
      <c r="I14" s="531" t="n">
        <v>260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211.458</v>
      </c>
      <c r="F15" s="483" t="n">
        <v>0</v>
      </c>
      <c r="G15" s="483" t="n">
        <v>0</v>
      </c>
      <c r="H15" s="483" t="n">
        <v>0</v>
      </c>
      <c r="I15" s="525" t="n">
        <v>211.458</v>
      </c>
    </row>
    <row customHeight="1" ht="12.8" r="16" s="344">
      <c r="B16" s="588" t="n"/>
      <c r="C16" s="433" t="n"/>
      <c r="D16" s="433">
        <f>$D$14</f>
        <v/>
      </c>
      <c r="E16" s="530" t="n">
        <v>245</v>
      </c>
      <c r="F16" s="528" t="n">
        <v>0</v>
      </c>
      <c r="G16" s="528" t="n">
        <v>0</v>
      </c>
      <c r="H16" s="528" t="n">
        <v>0</v>
      </c>
      <c r="I16" s="531" t="n">
        <v>245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15</v>
      </c>
      <c r="F17" s="483" t="n">
        <v>0</v>
      </c>
      <c r="G17" s="483" t="n">
        <v>0</v>
      </c>
      <c r="H17" s="483" t="n">
        <v>0</v>
      </c>
      <c r="I17" s="525" t="n">
        <v>15</v>
      </c>
    </row>
    <row customHeight="1" ht="12.8" r="18" s="344">
      <c r="B18" s="588" t="n"/>
      <c r="C18" s="433" t="n"/>
      <c r="D18" s="433">
        <f>$D$14</f>
        <v/>
      </c>
      <c r="E18" s="530" t="n">
        <v>15</v>
      </c>
      <c r="F18" s="528" t="n">
        <v>0</v>
      </c>
      <c r="G18" s="528" t="n">
        <v>0</v>
      </c>
      <c r="H18" s="528" t="n">
        <v>0</v>
      </c>
      <c r="I18" s="531" t="n">
        <v>15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