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<sst xmlns="http://schemas.openxmlformats.org/spreadsheetml/2006/main" uniqueCount="654">
  <si>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DZ HYP AG</t>
  </si>
  <si>
    <t>Rosenstraße 2</t>
  </si>
  <si>
    <t>20095 Hamburg</t>
  </si>
  <si>
    <t>Telefon: +49 40 33 34 - 0</t>
  </si>
  <si>
    <t>Telefax: +49 40 33 34 - 111</t>
  </si>
  <si>
    <t>E-Mail: mail@dzhyp.de</t>
  </si>
  <si>
    <t>Internet: www.dzhyp.de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</si>
  <si>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</si>
  <si>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</si>
  <si>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</si>
  <si>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</si>
  <si>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</si>
  <si>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</si>
  <si>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</si>
  <si>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</si>
  <si>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</si>
  <si>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</si>
  <si>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</si>
  <si>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</si>
  <si>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</si>
  <si>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</si>
  <si>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</si>
  <si>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</si>
  <si>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</si>
  <si>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</si>
  <si>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</si>
  <si>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</si>
  <si>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</si>
  <si>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</si>
  <si>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</si>
  <si>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</si>
  <si>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</si>
  <si>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</si>
  <si>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</si>
  <si>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</si>
  <si>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</si>
  <si>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</si>
  <si>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</si>
  <si>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</si>
  <si>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</si>
  <si>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</si>
  <si>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</si>
  <si>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</si>
  <si>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</si>
  <si>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</si>
  <si>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</si>
  <si>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</si>
  <si>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</si>
  <si>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</si>
  <si>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</si>
  <si>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</si>
  <si>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</si>
  <si>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</si>
  <si>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</si>
  <si>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</si>
  <si>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</si>
  <si>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</si>
  <si>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</si>
  <si>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</si>
  <si>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</si>
  <si>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</si>
  <si>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</si>
  <si>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</si>
  <si>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</si>
  <si>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</si>
  <si>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</si>
  <si>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</si>
  <si>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</si>
  <si>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</si>
  <si>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</si>
  <si>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</si>
  <si>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</si>
  <si>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</si>
  <si>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</si>
  <si>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</si>
  <si>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</si>
  <si>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</si>
  <si>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</si>
  <si>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</si>
  <si>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</si>
  <si>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</si>
  <si>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</si>
  <si>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</si>
  <si>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</si>
  <si>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</si>
  <si>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</si>
  <si>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</si>
  <si>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</si>
  <si>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</si>
  <si>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</si>
  <si>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</si>
  <si>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</si>
  <si>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</si>
  <si>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</si>
  <si>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</si>
  <si>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</si>
  <si>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</si>
  <si>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</si>
  <si>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</si>
  <si>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</si>
  <si>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</si>
  <si>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</si>
  <si>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</si>
  <si>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</si>
  <si>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</si>
  <si>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</si>
  <si>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</si>
  <si>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</si>
  <si>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</si>
  <si>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</si>
  <si>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</si>
  <si>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</si>
  <si>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</si>
  <si>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</si>
  <si>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</si>
  <si>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</si>
  <si>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</si>
  <si>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</si>
  <si>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</si>
  <si>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</si>
  <si>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</si>
  <si>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</si>
  <si>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</si>
  <si>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</si>
  <si>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</si>
  <si>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</si>
  <si>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</si>
  <si>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</si>
  <si>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</si>
  <si>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</si>
  <si>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</si>
  <si>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</si>
  <si>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</si>
  <si>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</si>
  <si>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</si>
  <si>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</si>
  <si>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</si>
  <si>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</si>
  <si>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</si>
  <si>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</si>
  <si>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</si>
  <si>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</si>
  <si>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</si>
  <si>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</si>
  <si>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</si>
  <si>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</si>
  <si>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</si>
  <si>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</si>
  <si>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</si>
  <si>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</si>
  <si>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</si>
  <si>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</si>
  <si>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</si>
  <si>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</si>
  <si>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</si>
  <si>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</si>
  <si>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</si>
  <si>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</si>
  <si>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</si>
  <si>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</si>
  <si>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</si>
  <si>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</si>
  <si>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</si>
  <si>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</si>
  <si>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</si>
  <si>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</si>
  <si>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</si>
  <si>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</si>
  <si>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</si>
  <si>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</si>
  <si>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</si>
  <si>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</si>
  <si>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</si>
  <si>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</si>
  <si>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</si>
  <si>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</si>
  <si>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</si>
  <si>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</si>
  <si>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</si>
  <si>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</si>
  <si>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</si>
  <si>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</si>
  <si>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</si>
  <si>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</si>
  <si>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</si>
  <si>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</si>
  <si>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</si>
  <si>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</si>
  <si>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</si>
  <si>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</si>
  <si>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</si>
  <si>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</si>
  <si>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</si>
  <si>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</si>
  <si>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</si>
  <si>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</si>
  <si>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</si>
  <si>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</si>
  <si>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</si>
  <si>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</si>
  <si>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</si>
  <si>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</si>
  <si>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</si>
  <si>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</si>
  <si>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</si>
  <si>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</si>
  <si>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</si>
  <si>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</si>
  <si>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</si>
  <si>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</si>
  <si>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</si>
  <si>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</si>
  <si>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</si>
  <si>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</si>
  <si>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</si>
  <si>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</si>
  <si>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</si>
  <si>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</si>
  <si>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</si>
  <si>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</si>
  <si>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</si>
  <si>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</si>
  <si>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</si>
  <si>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</si>
  <si>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</si>
  <si>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</si>
  <si>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</si>
  <si>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</si>
  <si>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</si>
  <si>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</si>
  <si>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</si>
  <si>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</si>
  <si>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</si>
  <si>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</si>
  <si>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</si>
  <si>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</si>
  <si>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</si>
  <si>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</si>
  <si>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</si>
  <si>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</si>
  <si>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</si>
  <si>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</si>
  <si>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</si>
  <si>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</si>
  <si>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</si>
  <si>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</si>
  <si>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</si>
  <si>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</si>
  <si>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</si>
  <si>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</si>
  <si>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</si>
  <si>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</si>
  <si>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</si>
  <si>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</si>
  <si>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</si>
  <si>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</si>
  <si>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</si>
  <si>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</si>
  <si>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</si>
  <si>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</si>
  <si>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</si>
  <si>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</si>
  <si>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</si>
  <si>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</si>
  <si>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</si>
  <si>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</si>
  <si>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</si>
  <si>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</si>
  <si>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</si>
  <si>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</si>
  <si>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</si>
  <si>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</si>
  <si>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</si>
  <si>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</si>
  <si>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</si>
  <si>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</si>
  <si>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</si>
  <si>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</si>
  <si>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</si>
  <si>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</si>
  <si>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</si>
  <si>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</si>
  <si>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</si>
  <si>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</si>
  <si>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</si>
  <si>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</si>
  <si>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</si>
  <si>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</si>
  <si>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</si>
  <si>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</si>
  <si>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</si>
  <si>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</si>
  <si>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</si>
  <si>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</si>
  <si>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</si>
  <si>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</si>
  <si>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</si>
  <si>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</si>
  <si>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</si>
  <si>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</si>
  <si>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</si>
  <si>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</si>
  <si>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</si>
  <si>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</si>
  <si>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</si>
  <si>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</si>
  <si>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</si>
  <si>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</si>
  <si>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</si>
  <si>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</si>
  <si>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</si>
  <si>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</si>
  <si>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</si>
  <si>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</si>
  <si>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</si>
  <si>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</si>
  <si>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</si>
  <si>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</si>
  <si>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</si>
  <si>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</si>
  <si>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</si>
  <si>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</si>
  <si>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</si>
  <si>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</si>
  <si>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</si>
  <si>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</si>
  <si>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</si>
  <si>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</si>
  <si>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</si>
  <si>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</si>
  <si>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</si>
  <si>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</si>
  <si>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</si>
  <si>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</si>
  <si>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</si>
  <si>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</si>
  <si>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</si>
  <si>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</si>
  <si>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</si>
  <si>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</si>
  <si>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</si>
  <si>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</si>
  <si>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</si>
  <si>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</si>
  <si>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</si>
  <si>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</si>
  <si>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</si>
  <si>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</si>
  <si>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</si>
  <si>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</si>
  <si>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</si>
  <si>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</si>
  <si>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</si>
  <si>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</si>
  <si>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</si>
  <si>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</si>
  <si>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</si>
  <si>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</si>
  <si>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</si>
  <si>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</si>
  <si>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</si>
  <si>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</si>
  <si>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</si>
  <si>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</si>
  <si>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</si>
  <si>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</si>
  <si>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</si>
  <si>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</si>
  <si>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</si>
  <si>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</si>
  <si>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</si>
  <si>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</si>
  <si>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</si>
  <si>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</si>
  <si>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</si>
  <si>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</si>
  <si>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</si>
  <si>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</si>
  <si>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</si>
  <si>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</si>
  <si>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</si>
  <si>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</si>
  <si>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</si>
  <si>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</si>
  <si>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</si>
  <si>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</si>
  <si>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</si>
  <si>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</si>
  <si>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</si>
  <si>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</si>
  <si>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</si>
  <si>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</si>
  <si>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</si>
  <si>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</si>
  <si>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</si>
  <si>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</si>
  <si>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</si>
  <si>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</si>
  <si>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</si>
  <si>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</si>
  <si>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</si>
  <si>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</si>
  <si>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</si>
  <si>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</si>
  <si>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</si>
  <si>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</si>
  <si>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</si>
  <si>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</si>
  <si>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</si>
  <si>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</si>
  <si>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</si>
  <si>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</si>
  <si>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</si>
  <si>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</si>
  <si>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</si>
  <si>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</si>
  <si>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</si>
  <si>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</si>
  <si>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</si>
  <si>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</si>
  <si>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</si>
  <si>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</si>
  <si>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</si>
  <si>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</si>
  <si>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</si>
  <si>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</si>
  <si>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</si>
  <si>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</si>
  <si>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</si>
  <si>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</si>
  <si>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</si>
  <si>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</si>
  <si>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</si>
  <si>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</si>
  <si>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</si>
  <si>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</si>
  <si>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</si>
  <si>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</si>
  <si>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</si>
  <si>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</si>
  <si>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</si>
  <si>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</si>
  <si>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</si>
  <si>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</si>
  <si>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</si>
  <si>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</si>
  <si>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</si>
  <si>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</si>
  <si>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</si>
  <si>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</si>
  <si>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</si>
  <si>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</si>
  <si>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</si>
  <si>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</si>
  <si>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</si>
  <si>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</si>
  <si>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</si>
  <si>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</si>
  <si>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</si>
  <si>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</si>
  <si>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</si>
  <si>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</si>
  <si>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</si>
  <si>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</si>
  <si>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</si>
  <si>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</si>
  <si>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</si>
  <si>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</si>
  <si>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</si>
  <si>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</si>
  <si>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</si>
  <si>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</si>
  <si>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</si>
  <si>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</si>
  <si>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</si>
  <si>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</si>
  <si>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</si>
  <si>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</si>
  <si>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</si>
  <si>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</si>
  <si>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</si>
  <si>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</si>
  <si>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</si>
  <si>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</si>
  <si>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</si>
  <si>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</si>
  <si>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</si>
  <si>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</si>
  <si>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</si>
  <si>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</si>
  <si>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</si>
  <si>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</si>
  <si>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</si>
  <si>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</si>
  <si>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</si>
  <si>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</si>
  <si>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</si>
  <si>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</si>
  <si>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</si>
  <si>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</si>
  <si>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</si>
  <si>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</si>
  <si>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</si>
  <si>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</si>
  <si>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</si>
  <si>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</si>
  <si>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</si>
  <si>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</si>
  <si>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</si>
  <si>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</si>
  <si>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</si>
  <si>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</si>
  <si>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</si>
  <si>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</si>
  <si>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</si>
  <si>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</si>
  <si>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</si>
  <si>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</si>
  <si>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</si>
  <si>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</si>
  <si>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</si>
  <si>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</si>
  <si>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</si>
  <si>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</si>
  <si>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</si>
  <si>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</si>
  <si>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</si>
  <si>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</si>
  <si>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</si>
  <si>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</si>
  <si>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</si>
  <si>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</si>
  <si>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</si>
  <si>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</si>
  <si>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</si>
  <si>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</si>
  <si>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</si>
  <si>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</si>
  <si>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</si>
  <si>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</si>
  <si>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</si>
  <si>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</si>
  <si>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</si>
  <si>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</si>
  <si>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</si>
  <si>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</si>
  <si>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</si>
  <si>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</si>
  <si>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</si>
  <si>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</si>
  <si>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</si>
  <si>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</si>
  <si>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</si>
  <si>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</si>
  <si>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</si>
  <si>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</si>
  <si>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</si>
  <si>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</si>
  <si>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</si>
  <si>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</si>
  <si>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</si>
  <si>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</si>
  <si>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</si>
  <si>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</si>
  <si>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</si>
  <si>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</si>
  <si>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</si>
  <si>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</si>
  <si>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</si>
  <si>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</si>
  <si>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</si>
  <si>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</si>
  <si>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</si>
  <si>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</si>
  <si>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</si>
  <si>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</si>
  <si>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</si>
  <si>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</si>
  <si>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</si>
  <si>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</si>
  <si>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</si>
  <si>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</si>
  <si>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</si>
  <si>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</si>
  <si>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</si>
  <si>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</si>
  <si>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</si>
  <si>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</si>
  <si>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</si>
  <si>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</si>
  <si>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</si>
  <si>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</si>
  <si>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</si>
  <si>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</si>
  <si>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</si>
  <si>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</si>
  <si>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</si>
  <si>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</si>
  <si>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</si>
  <si>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</si>
  <si>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</si>
  <si>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</si>
  <si>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</si>
  <si>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</si>
  <si>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</si>
  <si>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</si>
  <si>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</si>
  <si>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DZH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</si>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</sst>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371600" cy="381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30739.090465</v>
      </c>
      <c r="E21" s="377" t="n">
        <v>28882.948814</v>
      </c>
      <c r="F21" s="376" t="n">
        <v>32958.019101</v>
      </c>
      <c r="G21" s="377" t="n">
        <v>30663.899876</v>
      </c>
      <c r="H21" s="376" t="n">
        <v>31079.882476</v>
      </c>
      <c r="I21" s="377" t="n">
        <v>28825.998153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36509.372728</v>
      </c>
      <c r="E23" s="385" t="n">
        <v>33651.772996</v>
      </c>
      <c r="F23" s="384" t="n">
        <v>41923.876447</v>
      </c>
      <c r="G23" s="385" t="n">
        <v>37854.05799099999</v>
      </c>
      <c r="H23" s="384" t="n">
        <v>39243.05357500001</v>
      </c>
      <c r="I23" s="385" t="n">
        <v>35560.564794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5770.284047</v>
      </c>
      <c r="E28" s="398" t="n">
        <v>4768.824184999999</v>
      </c>
      <c r="F28" s="397" t="n">
        <v>8965.857346000001</v>
      </c>
      <c r="G28" s="398" t="n">
        <v>7190.158115</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13382.177386</v>
      </c>
      <c r="E34" s="377" t="n">
        <v>14751.864723</v>
      </c>
      <c r="F34" s="376" t="n">
        <v>16938.31435</v>
      </c>
      <c r="G34" s="377" t="n">
        <v>18293.757569</v>
      </c>
      <c r="H34" s="376" t="n">
        <v>15648.66992</v>
      </c>
      <c r="I34" s="377" t="n">
        <v>17042.853756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16068.035268</v>
      </c>
      <c r="E36" s="385" t="n">
        <v>17722.072701</v>
      </c>
      <c r="F36" s="384" t="n">
        <v>20582.664858</v>
      </c>
      <c r="G36" s="385" t="n">
        <v>21997.343281</v>
      </c>
      <c r="H36" s="384" t="n">
        <v>18871.553238</v>
      </c>
      <c r="I36" s="385" t="n">
        <v>20240.213588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2685.857882</v>
      </c>
      <c r="E41" s="398" t="n">
        <v>2970.207978</v>
      </c>
      <c r="F41" s="397" t="n">
        <v>3644.350509</v>
      </c>
      <c r="G41" s="398" t="n">
        <v>3703.585712</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66.116314</v>
      </c>
      <c r="F13" s="483" t="n">
        <v>0</v>
      </c>
      <c r="G13" s="483" t="n">
        <v>66.116314</v>
      </c>
      <c r="H13" s="526" t="n">
        <v>0</v>
      </c>
    </row>
    <row customHeight="1" ht="12.8" r="14" s="349" spans="1:8">
      <c r="B14" s="588" t="n"/>
      <c r="C14" s="436" t="n"/>
      <c r="D14" s="436">
        <f>"Jahr "&amp;(AktJahr-1)</f>
        <v/>
      </c>
      <c r="E14" s="527" t="n">
        <v>36.66935</v>
      </c>
      <c r="F14" s="530" t="n">
        <v>0</v>
      </c>
      <c r="G14" s="530" t="n">
        <v>36.66935</v>
      </c>
      <c r="H14" s="532" t="n">
        <v>0</v>
      </c>
    </row>
    <row customHeight="1" ht="12.8" r="15" s="349" spans="1:8">
      <c r="B15" s="588" t="s">
        <v>77</v>
      </c>
      <c r="C15" s="481" t="s">
        <v>78</v>
      </c>
      <c r="D15" s="482">
        <f>$D$13</f>
        <v/>
      </c>
      <c r="E15" s="522" t="n">
        <v>66.116314</v>
      </c>
      <c r="F15" s="483" t="n">
        <v>0</v>
      </c>
      <c r="G15" s="483" t="n">
        <v>66.116314</v>
      </c>
      <c r="H15" s="526" t="n">
        <v>0</v>
      </c>
    </row>
    <row customHeight="1" ht="12.8" r="16" s="349" spans="1:8">
      <c r="B16" s="588" t="n"/>
      <c r="C16" s="436" t="n"/>
      <c r="D16" s="436">
        <f>$D$14</f>
        <v/>
      </c>
      <c r="E16" s="527" t="n">
        <v>36.66935</v>
      </c>
      <c r="F16" s="530" t="n">
        <v>0</v>
      </c>
      <c r="G16" s="530" t="n">
        <v>36.66935</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30739.090465</v>
      </c>
      <c r="E9" s="606" t="n">
        <v>28882.948814</v>
      </c>
    </row>
    <row customHeight="1" ht="20.1" r="10" s="349" spans="1:5">
      <c r="A10" s="607" t="n">
        <v>0</v>
      </c>
      <c r="B10" s="608" t="s">
        <v>551</v>
      </c>
      <c r="C10" s="609" t="s">
        <v>552</v>
      </c>
      <c r="D10" s="610" t="n">
        <v>98.16</v>
      </c>
      <c r="E10" s="611" t="n">
        <v>95.81</v>
      </c>
    </row>
    <row customHeight="1" ht="8.1" r="11" s="349" spans="1:5">
      <c r="A11" s="597" t="n">
        <v>0</v>
      </c>
      <c r="B11" s="612" t="n"/>
      <c r="C11" s="374" t="n"/>
      <c r="D11" s="374" t="n"/>
      <c r="E11" s="613" t="n"/>
    </row>
    <row customHeight="1" ht="15.95" r="12" s="349" spans="1:5">
      <c r="A12" s="597" t="n">
        <v>0</v>
      </c>
      <c r="B12" s="614" t="s">
        <v>14</v>
      </c>
      <c r="C12" s="615" t="s">
        <v>18</v>
      </c>
      <c r="D12" s="605" t="n">
        <v>36509.372728</v>
      </c>
      <c r="E12" s="606" t="n">
        <v>33651.772996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89.3</v>
      </c>
      <c r="E16" s="619" t="n">
        <v>90.51000000000001</v>
      </c>
    </row>
    <row customHeight="1" ht="12.75" r="17" s="349" spans="1:5">
      <c r="A17" s="597" t="n">
        <v>0</v>
      </c>
      <c r="B17" s="621" t="s">
        <v>557</v>
      </c>
      <c r="C17" s="617" t="s">
        <v>558</v>
      </c>
      <c r="D17" s="618" t="n">
        <v>0</v>
      </c>
      <c r="E17" s="619" t="n">
        <v>0</v>
      </c>
    </row>
    <row customHeight="1" ht="12.8" r="18" s="349" spans="1:5">
      <c r="A18" s="597" t="n">
        <v>0</v>
      </c>
      <c r="C18" s="620" t="s">
        <v>559</v>
      </c>
      <c r="D18" s="618" t="n">
        <v>4.423431</v>
      </c>
      <c r="E18" s="619" t="n">
        <v>4.237376</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189.440763</v>
      </c>
      <c r="E21" s="619" t="n">
        <v>171.197844</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51.84366000000001</v>
      </c>
      <c r="E25" s="619" t="n">
        <v>55.34633400000001</v>
      </c>
    </row>
    <row customHeight="1" ht="12.8" r="26" s="349" spans="1:5">
      <c r="A26" s="597" t="n"/>
      <c r="C26" s="620" t="s">
        <v>567</v>
      </c>
      <c r="D26" s="618" t="n">
        <v>44.801366</v>
      </c>
      <c r="E26" s="619" t="n">
        <v>43.39310700000001</v>
      </c>
    </row>
    <row customHeight="1" ht="12.8" r="27" s="349" spans="1:5">
      <c r="A27" s="597" t="n">
        <v>0</v>
      </c>
      <c r="B27" s="622" t="n"/>
      <c r="C27" s="620" t="s">
        <v>568</v>
      </c>
      <c r="D27" s="618" t="n">
        <v>0</v>
      </c>
      <c r="E27" s="619" t="n">
        <v>0</v>
      </c>
    </row>
    <row customHeight="1" ht="30" r="28" s="349" spans="1:5">
      <c r="A28" s="597" t="n">
        <v>0</v>
      </c>
      <c r="B28" s="623" t="s">
        <v>569</v>
      </c>
      <c r="C28" s="620" t="s">
        <v>570</v>
      </c>
      <c r="D28" s="618" t="n">
        <v>4.57</v>
      </c>
      <c r="E28" s="619" t="n">
        <v>4.59</v>
      </c>
    </row>
    <row customHeight="1" ht="30" r="29" s="349" spans="1:5">
      <c r="A29" s="597" t="n">
        <v>0</v>
      </c>
      <c r="B29" s="623" t="s">
        <v>571</v>
      </c>
      <c r="C29" s="620" t="s">
        <v>552</v>
      </c>
      <c r="D29" s="618" t="n">
        <v>54.18</v>
      </c>
      <c r="E29" s="619" t="n">
        <v>53.78</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13382.177386</v>
      </c>
      <c r="E34" s="631" t="n">
        <v>14751.864723</v>
      </c>
    </row>
    <row customHeight="1" ht="20.1" r="35" s="349" spans="1:5">
      <c r="A35" s="597" t="n">
        <v>1</v>
      </c>
      <c r="B35" s="608" t="s">
        <v>551</v>
      </c>
      <c r="C35" s="609" t="s">
        <v>552</v>
      </c>
      <c r="D35" s="610" t="n">
        <v>95.40000000000001</v>
      </c>
      <c r="E35" s="611" t="n">
        <v>95.33</v>
      </c>
    </row>
    <row customHeight="1" ht="8.1" r="36" s="349" spans="1:5">
      <c r="A36" s="597" t="n">
        <v>1</v>
      </c>
      <c r="B36" s="612" t="n"/>
      <c r="C36" s="374" t="n"/>
      <c r="D36" s="374" t="n"/>
      <c r="E36" s="613" t="n"/>
    </row>
    <row customHeight="1" ht="15.95" r="37" s="349" spans="1:5">
      <c r="A37" s="597" t="n">
        <v>1</v>
      </c>
      <c r="B37" s="614" t="s">
        <v>14</v>
      </c>
      <c r="C37" s="632" t="s">
        <v>18</v>
      </c>
      <c r="D37" s="630" t="n">
        <v>16068.035268</v>
      </c>
      <c r="E37" s="631" t="n">
        <v>17722.072701</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96.16</v>
      </c>
      <c r="E41" s="619" t="n">
        <v>95.48</v>
      </c>
    </row>
    <row customHeight="1" ht="12.75" r="42" s="349" spans="1:5">
      <c r="A42" s="597" t="n">
        <v>1</v>
      </c>
      <c r="B42" s="621" t="s">
        <v>557</v>
      </c>
      <c r="C42" s="617" t="s">
        <v>558</v>
      </c>
      <c r="D42" s="618" t="n">
        <v>37.922781</v>
      </c>
      <c r="E42" s="619" t="n">
        <v>37.694669</v>
      </c>
    </row>
    <row customHeight="1" ht="12.8" r="43" s="349" spans="1:5">
      <c r="A43" s="597" t="n"/>
      <c r="C43" s="620" t="s">
        <v>559</v>
      </c>
      <c r="D43" s="618" t="n">
        <v>82.878868</v>
      </c>
      <c r="E43" s="619" t="n">
        <v>78.913607</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25.166686</v>
      </c>
      <c r="E46" s="619" t="n">
        <v>7.511502</v>
      </c>
    </row>
    <row customHeight="1" ht="12.8" r="47" s="349" spans="1:5">
      <c r="A47" s="597" t="n"/>
      <c r="C47" s="620" t="s">
        <v>563</v>
      </c>
      <c r="D47" s="618" t="n">
        <v>0</v>
      </c>
      <c r="E47" s="619" t="n">
        <v>0</v>
      </c>
    </row>
    <row customHeight="1" ht="12.8" r="48" s="349" spans="1:5">
      <c r="A48" s="597" t="n"/>
      <c r="C48" s="620" t="s">
        <v>564</v>
      </c>
      <c r="D48" s="618" t="n">
        <v>35.846056</v>
      </c>
      <c r="E48" s="619" t="n">
        <v>34.490022</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165.234989</v>
      </c>
      <c r="E51" s="619" t="n">
        <v>131.517873</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1107</v>
      </c>
      <c r="E11" s="422" t="n">
        <v>1467.34597</v>
      </c>
      <c r="F11" s="421" t="n">
        <v>1146.85</v>
      </c>
      <c r="G11" s="422" t="n">
        <v>1408.894372</v>
      </c>
    </row>
    <row customHeight="1" ht="12.8" r="12" s="349" spans="1:7">
      <c r="A12" s="365" t="n">
        <v>0</v>
      </c>
      <c r="B12" s="420" t="s">
        <v>29</v>
      </c>
      <c r="D12" s="421" t="n">
        <v>1147.3</v>
      </c>
      <c r="E12" s="422" t="n">
        <v>1526.365048</v>
      </c>
      <c r="F12" s="421" t="n">
        <v>1625.8</v>
      </c>
      <c r="G12" s="422" t="n">
        <v>1680.746816</v>
      </c>
    </row>
    <row customHeight="1" ht="12.8" r="13" s="349" spans="1:7">
      <c r="A13" s="365" t="n">
        <v>0</v>
      </c>
      <c r="B13" s="420" t="s">
        <v>30</v>
      </c>
      <c r="D13" s="421" t="n">
        <v>1166.5</v>
      </c>
      <c r="E13" s="422" t="n">
        <v>1547.565323</v>
      </c>
      <c r="F13" s="421" t="n">
        <v>1067</v>
      </c>
      <c r="G13" s="422" t="n">
        <v>1199.562954</v>
      </c>
    </row>
    <row customHeight="1" ht="12.8" r="14" s="349" spans="1:7">
      <c r="A14" s="365" t="n">
        <v>0</v>
      </c>
      <c r="B14" s="420" t="s">
        <v>31</v>
      </c>
      <c r="C14" s="420" t="n"/>
      <c r="D14" s="423" t="n">
        <v>1778.5</v>
      </c>
      <c r="E14" s="424" t="n">
        <v>1571.385358</v>
      </c>
      <c r="F14" s="423" t="n">
        <v>1087.3</v>
      </c>
      <c r="G14" s="424" t="n">
        <v>1542.326727</v>
      </c>
    </row>
    <row customHeight="1" ht="12.8" r="15" s="349" spans="1:7">
      <c r="A15" s="365" t="n">
        <v>0</v>
      </c>
      <c r="B15" s="420" t="s">
        <v>32</v>
      </c>
      <c r="C15" s="420" t="n"/>
      <c r="D15" s="423" t="n">
        <v>3087</v>
      </c>
      <c r="E15" s="424" t="n">
        <v>2937.028313</v>
      </c>
      <c r="F15" s="423" t="n">
        <v>2132.399833</v>
      </c>
      <c r="G15" s="424" t="n">
        <v>2974.03884</v>
      </c>
    </row>
    <row customHeight="1" ht="12.8" r="16" s="349" spans="1:7">
      <c r="A16" s="365" t="n">
        <v>0</v>
      </c>
      <c r="B16" s="420" t="s">
        <v>33</v>
      </c>
      <c r="C16" s="420" t="n"/>
      <c r="D16" s="423" t="n">
        <v>3386</v>
      </c>
      <c r="E16" s="424" t="n">
        <v>3013.220794</v>
      </c>
      <c r="F16" s="423" t="n">
        <v>3092.875761</v>
      </c>
      <c r="G16" s="424" t="n">
        <v>2900.927822</v>
      </c>
    </row>
    <row customHeight="1" ht="12.8" r="17" s="349" spans="1:7">
      <c r="A17" s="365" t="n">
        <v>0</v>
      </c>
      <c r="B17" s="420" t="s">
        <v>34</v>
      </c>
      <c r="C17" s="420" t="n"/>
      <c r="D17" s="423" t="n">
        <v>2404.965</v>
      </c>
      <c r="E17" s="424" t="n">
        <v>3084.268623</v>
      </c>
      <c r="F17" s="423" t="n">
        <v>2336</v>
      </c>
      <c r="G17" s="424" t="n">
        <v>2682.426021</v>
      </c>
    </row>
    <row customHeight="1" ht="12.8" r="18" s="349" spans="1:7">
      <c r="A18" s="365" t="n">
        <v>0</v>
      </c>
      <c r="B18" s="420" t="s">
        <v>35</v>
      </c>
      <c r="D18" s="421" t="n">
        <v>13645.830104</v>
      </c>
      <c r="E18" s="422" t="n">
        <v>13710.792257</v>
      </c>
      <c r="F18" s="421" t="n">
        <v>12288.923219</v>
      </c>
      <c r="G18" s="422" t="n">
        <v>12098.781114</v>
      </c>
    </row>
    <row customHeight="1" ht="12.8" r="19" s="349" spans="1:7">
      <c r="A19" s="365" t="n">
        <v>0</v>
      </c>
      <c r="B19" s="420" t="s">
        <v>36</v>
      </c>
      <c r="D19" s="421" t="n">
        <v>3015.995361</v>
      </c>
      <c r="E19" s="422" t="n">
        <v>7651.402825</v>
      </c>
      <c r="F19" s="421" t="n">
        <v>4105.8</v>
      </c>
      <c r="G19" s="422" t="n">
        <v>7164.068331</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684.612919</v>
      </c>
      <c r="E24" s="422" t="n">
        <v>669.708571</v>
      </c>
      <c r="F24" s="421" t="n">
        <v>653.184257</v>
      </c>
      <c r="G24" s="422" t="n">
        <v>889.626207</v>
      </c>
    </row>
    <row customHeight="1" ht="12.8" r="25" s="349" spans="1:7">
      <c r="A25" s="365" t="n">
        <v>1</v>
      </c>
      <c r="B25" s="420" t="s">
        <v>29</v>
      </c>
      <c r="D25" s="421" t="n">
        <v>1073.067974</v>
      </c>
      <c r="E25" s="422" t="n">
        <v>690.710193</v>
      </c>
      <c r="F25" s="421" t="n">
        <v>1474.815098</v>
      </c>
      <c r="G25" s="422" t="n">
        <v>1082.925485</v>
      </c>
    </row>
    <row customHeight="1" ht="12.8" r="26" s="349" spans="1:7">
      <c r="A26" s="365" t="n">
        <v>1</v>
      </c>
      <c r="B26" s="420" t="s">
        <v>30</v>
      </c>
      <c r="D26" s="421" t="n">
        <v>523.501613</v>
      </c>
      <c r="E26" s="422" t="n">
        <v>592.160154</v>
      </c>
      <c r="F26" s="421" t="n">
        <v>656.5</v>
      </c>
      <c r="G26" s="422" t="n">
        <v>610.111482</v>
      </c>
    </row>
    <row customHeight="1" ht="12.8" r="27" s="349" spans="1:7">
      <c r="A27" s="365" t="n">
        <v>1</v>
      </c>
      <c r="B27" s="420" t="s">
        <v>31</v>
      </c>
      <c r="C27" s="420" t="n"/>
      <c r="D27" s="423" t="n">
        <v>648.6</v>
      </c>
      <c r="E27" s="424" t="n">
        <v>602.517106</v>
      </c>
      <c r="F27" s="423" t="n">
        <v>1057.024926</v>
      </c>
      <c r="G27" s="424" t="n">
        <v>633.647071</v>
      </c>
    </row>
    <row customHeight="1" ht="12.8" r="28" s="349" spans="1:7">
      <c r="A28" s="365" t="n">
        <v>1</v>
      </c>
      <c r="B28" s="420" t="s">
        <v>32</v>
      </c>
      <c r="C28" s="420" t="n"/>
      <c r="D28" s="423" t="n">
        <v>730.7</v>
      </c>
      <c r="E28" s="424" t="n">
        <v>1076.56418</v>
      </c>
      <c r="F28" s="423" t="n">
        <v>940.126079</v>
      </c>
      <c r="G28" s="424" t="n">
        <v>1156.019639</v>
      </c>
    </row>
    <row customHeight="1" ht="12.8" r="29" s="349" spans="1:7">
      <c r="A29" s="365" t="n">
        <v>1</v>
      </c>
      <c r="B29" s="420" t="s">
        <v>33</v>
      </c>
      <c r="C29" s="420" t="n"/>
      <c r="D29" s="423" t="n">
        <v>851.274188</v>
      </c>
      <c r="E29" s="424" t="n">
        <v>1230.021304</v>
      </c>
      <c r="F29" s="423" t="n">
        <v>762.6488830000001</v>
      </c>
      <c r="G29" s="424" t="n">
        <v>1029.024401</v>
      </c>
    </row>
    <row customHeight="1" ht="12.8" r="30" s="349" spans="1:7">
      <c r="A30" s="365" t="n">
        <v>1</v>
      </c>
      <c r="B30" s="420" t="s">
        <v>34</v>
      </c>
      <c r="C30" s="420" t="n"/>
      <c r="D30" s="423" t="n">
        <v>992.627419</v>
      </c>
      <c r="E30" s="424" t="n">
        <v>1282.128071</v>
      </c>
      <c r="F30" s="423" t="n">
        <v>849.007566</v>
      </c>
      <c r="G30" s="424" t="n">
        <v>1193.162895</v>
      </c>
    </row>
    <row customHeight="1" ht="12.8" r="31" s="349" spans="1:7">
      <c r="A31" s="365" t="n">
        <v>1</v>
      </c>
      <c r="B31" s="420" t="s">
        <v>35</v>
      </c>
      <c r="D31" s="421" t="n">
        <v>3517.535708</v>
      </c>
      <c r="E31" s="422" t="n">
        <v>4124.838246</v>
      </c>
      <c r="F31" s="421" t="n">
        <v>4034.203369</v>
      </c>
      <c r="G31" s="422" t="n">
        <v>4427.455424</v>
      </c>
    </row>
    <row customHeight="1" ht="12.8" r="32" s="349" spans="1:7">
      <c r="A32" s="365" t="n">
        <v>1</v>
      </c>
      <c r="B32" s="420" t="s">
        <v>36</v>
      </c>
      <c r="D32" s="423" t="n">
        <v>4360.257567</v>
      </c>
      <c r="E32" s="424" t="n">
        <v>5799.387442</v>
      </c>
      <c r="F32" s="423" t="n">
        <v>4324.354544</v>
      </c>
      <c r="G32" s="424" t="n">
        <v>6700.100095</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8568.248346</v>
      </c>
      <c r="E9" s="435" t="n">
        <v>8310.586407000001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2389.985093</v>
      </c>
      <c r="E10" s="437" t="n">
        <v>2316.042514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11011.241605</v>
      </c>
      <c r="E11" s="437" t="n">
        <v>10747.502772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13738.899468</v>
      </c>
      <c r="E12" s="437" t="n">
        <v>11101.641305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5971.070916000001</v>
      </c>
      <c r="E21" s="422" t="n">
        <v>6938.78286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5879.586755</v>
      </c>
      <c r="E22" s="437" t="n">
        <v>5738.835505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4151.261282</v>
      </c>
      <c r="E23" s="443" t="n">
        <v>5007.784986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1637.811071</v>
      </c>
      <c r="H16" s="483" t="n">
        <v>6185.67663</v>
      </c>
      <c r="I16" s="483" t="n">
        <v>12559.7168</v>
      </c>
      <c r="J16" s="483" t="n">
        <v>452.076636</v>
      </c>
      <c r="K16" s="483" t="n">
        <v>12.073135</v>
      </c>
      <c r="L16" s="483">
        <f>SUM(M16:R16)</f>
        <v/>
      </c>
      <c r="M16" s="483" t="n">
        <v>6134.320871000001</v>
      </c>
      <c r="N16" s="483" t="n">
        <v>4664.743973000001</v>
      </c>
      <c r="O16" s="483" t="n">
        <v>140.263033</v>
      </c>
      <c r="P16" s="483" t="n">
        <v>3832.781546</v>
      </c>
      <c r="Q16" s="483" t="n">
        <v>80.570812</v>
      </c>
      <c r="R16" s="483" t="n">
        <v>8.34</v>
      </c>
      <c r="S16" s="484" t="n">
        <v>4.423959</v>
      </c>
      <c r="T16" s="483" t="n">
        <v>8.532878</v>
      </c>
    </row>
    <row customHeight="1" ht="12.75" r="17" s="349" spans="1:20">
      <c r="B17" s="348" t="n"/>
      <c r="C17" s="477" t="n"/>
      <c r="D17" s="477">
        <f>"year "&amp;(AktJahr-1)</f>
        <v/>
      </c>
      <c r="E17" s="485">
        <f>F17+L17</f>
        <v/>
      </c>
      <c r="F17" s="485">
        <f>SUM(G17:K17)</f>
        <v/>
      </c>
      <c r="G17" s="485" t="n">
        <v>1495.303567</v>
      </c>
      <c r="H17" s="485" t="n">
        <v>6041.872434000001</v>
      </c>
      <c r="I17" s="485" t="n">
        <v>11858.343793</v>
      </c>
      <c r="J17" s="485" t="n">
        <v>529.2876189999999</v>
      </c>
      <c r="K17" s="485" t="n">
        <v>14.557587</v>
      </c>
      <c r="L17" s="485">
        <f>SUM(M17:R17)</f>
        <v/>
      </c>
      <c r="M17" s="485" t="n">
        <v>4662.910326</v>
      </c>
      <c r="N17" s="485" t="n">
        <v>4087.855015</v>
      </c>
      <c r="O17" s="485" t="n">
        <v>71.648549</v>
      </c>
      <c r="P17" s="485" t="n">
        <v>3588.296132</v>
      </c>
      <c r="Q17" s="485" t="n">
        <v>117.066978</v>
      </c>
      <c r="R17" s="485" t="n">
        <v>8.631</v>
      </c>
      <c r="S17" s="486" t="n">
        <v>1.528249</v>
      </c>
      <c r="T17" s="485" t="n">
        <v>6.259689000000001</v>
      </c>
    </row>
    <row customHeight="1" ht="12.8" r="18" s="349" spans="1:20">
      <c r="B18" s="361" t="s">
        <v>77</v>
      </c>
      <c r="C18" s="481" t="s">
        <v>78</v>
      </c>
      <c r="D18" s="482">
        <f>$D$16</f>
        <v/>
      </c>
      <c r="E18" s="483">
        <f>F18+L18</f>
        <v/>
      </c>
      <c r="F18" s="483">
        <f>SUM(G18:K18)</f>
        <v/>
      </c>
      <c r="G18" s="483" t="n">
        <v>1637.771397</v>
      </c>
      <c r="H18" s="483" t="n">
        <v>6184.58103</v>
      </c>
      <c r="I18" s="483" t="n">
        <v>12559.7168</v>
      </c>
      <c r="J18" s="483" t="n">
        <v>452.076636</v>
      </c>
      <c r="K18" s="483" t="n">
        <v>12.073135</v>
      </c>
      <c r="L18" s="483">
        <f>SUM(M18:R18)</f>
        <v/>
      </c>
      <c r="M18" s="483" t="n">
        <v>5459.363038</v>
      </c>
      <c r="N18" s="483" t="n">
        <v>4303.675722</v>
      </c>
      <c r="O18" s="483" t="n">
        <v>140.263033</v>
      </c>
      <c r="P18" s="483" t="n">
        <v>3748.167915</v>
      </c>
      <c r="Q18" s="483" t="n">
        <v>80.570812</v>
      </c>
      <c r="R18" s="483" t="n">
        <v>8.34</v>
      </c>
      <c r="S18" s="484" t="n">
        <v>4.399075</v>
      </c>
      <c r="T18" s="483" t="n">
        <v>8.430016999999999</v>
      </c>
    </row>
    <row customHeight="1" ht="12.8" r="19" s="349" spans="1:20">
      <c r="B19" s="348" t="n"/>
      <c r="C19" s="477" t="n"/>
      <c r="D19" s="477">
        <f>$D$17</f>
        <v/>
      </c>
      <c r="E19" s="485">
        <f>F19+L19</f>
        <v/>
      </c>
      <c r="F19" s="485">
        <f>SUM(G19:K19)</f>
        <v/>
      </c>
      <c r="G19" s="485" t="n">
        <v>1495.230227</v>
      </c>
      <c r="H19" s="485" t="n">
        <v>6040.354394000001</v>
      </c>
      <c r="I19" s="485" t="n">
        <v>11858.343793</v>
      </c>
      <c r="J19" s="485" t="n">
        <v>529.2876189999999</v>
      </c>
      <c r="K19" s="485" t="n">
        <v>14.557587</v>
      </c>
      <c r="L19" s="485">
        <f>SUM(M19:R19)</f>
        <v/>
      </c>
      <c r="M19" s="485" t="n">
        <v>4197.229993</v>
      </c>
      <c r="N19" s="485" t="n">
        <v>3698.191113</v>
      </c>
      <c r="O19" s="485" t="n">
        <v>71.648549</v>
      </c>
      <c r="P19" s="485" t="n">
        <v>3526.791116</v>
      </c>
      <c r="Q19" s="485" t="n">
        <v>117.066978</v>
      </c>
      <c r="R19" s="485" t="n">
        <v>8.631</v>
      </c>
      <c r="S19" s="486" t="n">
        <v>1.500864</v>
      </c>
      <c r="T19" s="485" t="n">
        <v>6.111017</v>
      </c>
    </row>
    <row customHeight="1" ht="12.8" r="20" s="349" spans="1:20">
      <c r="B20" s="487" t="s">
        <v>79</v>
      </c>
      <c r="C20" s="481" t="s">
        <v>80</v>
      </c>
      <c r="D20" s="482">
        <f>$D$16</f>
        <v/>
      </c>
      <c r="E20" s="483">
        <f>F20+L20</f>
        <v/>
      </c>
      <c r="F20" s="483">
        <f>SUM(G20:K20)</f>
        <v/>
      </c>
      <c r="G20" s="483" t="n">
        <v>0</v>
      </c>
      <c r="H20" s="483" t="n">
        <v>0.033241</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0.036299</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0.033138</v>
      </c>
      <c r="H30" s="483" t="n">
        <v>0.878255</v>
      </c>
      <c r="I30" s="483" t="n">
        <v>0</v>
      </c>
      <c r="J30" s="483" t="n">
        <v>0</v>
      </c>
      <c r="K30" s="483" t="n">
        <v>0</v>
      </c>
      <c r="L30" s="483">
        <f>SUM(M30:R30)</f>
        <v/>
      </c>
      <c r="M30" s="483" t="n">
        <v>174.676714</v>
      </c>
      <c r="N30" s="483" t="n">
        <v>54.30540000000001</v>
      </c>
      <c r="O30" s="483" t="n">
        <v>0</v>
      </c>
      <c r="P30" s="483" t="n">
        <v>0</v>
      </c>
      <c r="Q30" s="483" t="n">
        <v>0</v>
      </c>
      <c r="R30" s="483" t="n">
        <v>0</v>
      </c>
      <c r="S30" s="484" t="n">
        <v>0.024884</v>
      </c>
      <c r="T30" s="483" t="n">
        <v>0.102861</v>
      </c>
    </row>
    <row customHeight="1" ht="12.8" r="31" s="349" spans="1:20">
      <c r="B31" s="348" t="n"/>
      <c r="C31" s="477" t="n"/>
      <c r="D31" s="477">
        <f>$D$17</f>
        <v/>
      </c>
      <c r="E31" s="485">
        <f>F31+L31</f>
        <v/>
      </c>
      <c r="F31" s="485">
        <f>SUM(G31:K31)</f>
        <v/>
      </c>
      <c r="G31" s="485" t="n">
        <v>0.054229</v>
      </c>
      <c r="H31" s="485" t="n">
        <v>1.283377</v>
      </c>
      <c r="I31" s="485" t="n">
        <v>0</v>
      </c>
      <c r="J31" s="485" t="n">
        <v>0</v>
      </c>
      <c r="K31" s="485" t="n">
        <v>0</v>
      </c>
      <c r="L31" s="485">
        <f>SUM(M31:R31)</f>
        <v/>
      </c>
      <c r="M31" s="485" t="n">
        <v>136.156714</v>
      </c>
      <c r="N31" s="485" t="n">
        <v>85.4554</v>
      </c>
      <c r="O31" s="485" t="n">
        <v>0</v>
      </c>
      <c r="P31" s="485" t="n">
        <v>0</v>
      </c>
      <c r="Q31" s="485" t="n">
        <v>0</v>
      </c>
      <c r="R31" s="485" t="n">
        <v>0</v>
      </c>
      <c r="S31" s="486" t="n">
        <v>0.027385</v>
      </c>
      <c r="T31" s="485" t="n">
        <v>0.148672</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145.374141</v>
      </c>
      <c r="N34" s="483" t="n">
        <v>26.953426</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127.195619</v>
      </c>
      <c r="N35" s="485" t="n">
        <v>28.213911</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0.184104</v>
      </c>
      <c r="I48" s="483" t="n">
        <v>0</v>
      </c>
      <c r="J48" s="483" t="n">
        <v>0</v>
      </c>
      <c r="K48" s="483" t="n">
        <v>0</v>
      </c>
      <c r="L48" s="483">
        <f>SUM(M48:R48)</f>
        <v/>
      </c>
      <c r="M48" s="483" t="n">
        <v>350.616978</v>
      </c>
      <c r="N48" s="483" t="n">
        <v>136.975624</v>
      </c>
      <c r="O48" s="483" t="n">
        <v>0</v>
      </c>
      <c r="P48" s="483" t="n">
        <v>83.6388</v>
      </c>
      <c r="Q48" s="483" t="n">
        <v>0</v>
      </c>
      <c r="R48" s="483" t="n">
        <v>0</v>
      </c>
      <c r="S48" s="484" t="n">
        <v>0</v>
      </c>
      <c r="T48" s="483" t="n">
        <v>0</v>
      </c>
    </row>
    <row customHeight="1" ht="12.8" r="49" s="349" spans="1:20">
      <c r="B49" s="348" t="n"/>
      <c r="C49" s="477" t="n"/>
      <c r="D49" s="477">
        <f>$D$17</f>
        <v/>
      </c>
      <c r="E49" s="485">
        <f>F49+L49</f>
        <v/>
      </c>
      <c r="F49" s="485">
        <f>SUM(G49:K49)</f>
        <v/>
      </c>
      <c r="G49" s="485" t="n">
        <v>0</v>
      </c>
      <c r="H49" s="485" t="n">
        <v>0.198364</v>
      </c>
      <c r="I49" s="485" t="n">
        <v>0</v>
      </c>
      <c r="J49" s="485" t="n">
        <v>0</v>
      </c>
      <c r="K49" s="485" t="n">
        <v>0</v>
      </c>
      <c r="L49" s="485">
        <f>SUM(M49:R49)</f>
        <v/>
      </c>
      <c r="M49" s="485" t="n">
        <v>199.148</v>
      </c>
      <c r="N49" s="485" t="n">
        <v>127.165624</v>
      </c>
      <c r="O49" s="485" t="n">
        <v>0</v>
      </c>
      <c r="P49" s="485" t="n">
        <v>60.468</v>
      </c>
      <c r="Q49" s="485" t="n">
        <v>0</v>
      </c>
      <c r="R49" s="485" t="n">
        <v>0</v>
      </c>
      <c r="S49" s="486" t="n">
        <v>0</v>
      </c>
      <c r="T49" s="485" t="n">
        <v>0</v>
      </c>
    </row>
    <row customHeight="1" ht="12.8" r="50" s="349" spans="1:20">
      <c r="B50" s="361" t="s">
        <v>109</v>
      </c>
      <c r="C50" s="481" t="s">
        <v>110</v>
      </c>
      <c r="D50" s="482">
        <f>$D$16</f>
        <v/>
      </c>
      <c r="E50" s="483">
        <f>F50+L50</f>
        <v/>
      </c>
      <c r="F50" s="483">
        <f>SUM(G50:K50)</f>
        <v/>
      </c>
      <c r="G50" s="483" t="n">
        <v>0.006536</v>
      </c>
      <c r="H50" s="483" t="n">
        <v>0</v>
      </c>
      <c r="I50" s="483" t="n">
        <v>0</v>
      </c>
      <c r="J50" s="483" t="n">
        <v>0</v>
      </c>
      <c r="K50" s="483" t="n">
        <v>0</v>
      </c>
      <c r="L50" s="483">
        <f>SUM(M50:R50)</f>
        <v/>
      </c>
      <c r="M50" s="483" t="n">
        <v>4.29</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0.019111</v>
      </c>
      <c r="H51" s="485" t="n">
        <v>0</v>
      </c>
      <c r="I51" s="485" t="n">
        <v>0</v>
      </c>
      <c r="J51" s="485" t="n">
        <v>0</v>
      </c>
      <c r="K51" s="485" t="n">
        <v>0</v>
      </c>
      <c r="L51" s="485">
        <f>SUM(M51:R51)</f>
        <v/>
      </c>
      <c r="M51" s="485" t="n">
        <v>3.18</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50.55084</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51.64183999999999</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50.52725299999999</v>
      </c>
      <c r="O58" s="483" t="n">
        <v>0</v>
      </c>
      <c r="P58" s="483" t="n">
        <v>0.974831</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53.750443</v>
      </c>
      <c r="O59" s="485" t="n">
        <v>0</v>
      </c>
      <c r="P59" s="485" t="n">
        <v>1.037016</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41.755708</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43.436684</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1370.049912</v>
      </c>
      <c r="H12" s="483" t="n">
        <v>3200.166108</v>
      </c>
      <c r="I12" s="483" t="n">
        <v>9934.893236</v>
      </c>
      <c r="J12" s="525" t="n">
        <v>726.92439</v>
      </c>
      <c r="K12" s="524" t="n">
        <v>251.129188</v>
      </c>
      <c r="L12" s="483" t="n">
        <v>298.25689</v>
      </c>
      <c r="M12" s="483" t="n">
        <v>281.844631</v>
      </c>
      <c r="N12" s="526" t="n">
        <v>4.770912999999999</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1514.208089</v>
      </c>
      <c r="H13" s="530" t="n">
        <v>3342.513879</v>
      </c>
      <c r="I13" s="530" t="n">
        <v>10787.218537</v>
      </c>
      <c r="J13" s="531" t="n">
        <v>1296.8058002</v>
      </c>
      <c r="K13" s="529" t="n">
        <v>251.548494</v>
      </c>
      <c r="L13" s="530" t="n">
        <v>273.527955</v>
      </c>
      <c r="M13" s="530" t="n">
        <v>214.38241</v>
      </c>
      <c r="N13" s="532" t="n">
        <v>5.198188</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376.641716</v>
      </c>
      <c r="H14" s="483" t="n">
        <v>1621.252086</v>
      </c>
      <c r="I14" s="483" t="n">
        <v>9815.833187999999</v>
      </c>
      <c r="J14" s="525" t="n">
        <v>591.174477</v>
      </c>
      <c r="K14" s="524" t="n">
        <v>51.12918800000001</v>
      </c>
      <c r="L14" s="483" t="n">
        <v>132.803856</v>
      </c>
      <c r="M14" s="483" t="n">
        <v>281.844631</v>
      </c>
      <c r="N14" s="526" t="n">
        <v>4.770912999999999</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180.141422</v>
      </c>
      <c r="H15" s="530" t="n">
        <v>1680.458048</v>
      </c>
      <c r="I15" s="530" t="n">
        <v>10667.494652</v>
      </c>
      <c r="J15" s="531" t="n">
        <v>991.6914242</v>
      </c>
      <c r="K15" s="529" t="n">
        <v>51.12918800000001</v>
      </c>
      <c r="L15" s="530" t="n">
        <v>59.894319</v>
      </c>
      <c r="M15" s="530" t="n">
        <v>214.38241</v>
      </c>
      <c r="N15" s="532" t="n">
        <v>5.198188</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30</v>
      </c>
      <c r="H16" s="483" t="n">
        <v>23</v>
      </c>
      <c r="I16" s="483" t="n">
        <v>0</v>
      </c>
      <c r="J16" s="525" t="n">
        <v>0</v>
      </c>
      <c r="K16" s="524" t="n">
        <v>0</v>
      </c>
      <c r="L16" s="483" t="n">
        <v>0.833333</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30</v>
      </c>
      <c r="H17" s="530" t="n">
        <v>23</v>
      </c>
      <c r="I17" s="530" t="n">
        <v>0</v>
      </c>
      <c r="J17" s="531" t="n">
        <v>0</v>
      </c>
      <c r="K17" s="529" t="n">
        <v>0</v>
      </c>
      <c r="L17" s="530" t="n">
        <v>52.5</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40</v>
      </c>
      <c r="H26" s="483" t="n">
        <v>0</v>
      </c>
      <c r="I26" s="483" t="n">
        <v>4.75</v>
      </c>
      <c r="J26" s="525" t="n">
        <v>21</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40</v>
      </c>
      <c r="H27" s="530" t="n">
        <v>7</v>
      </c>
      <c r="I27" s="530" t="n">
        <v>4.75</v>
      </c>
      <c r="J27" s="531" t="n">
        <v>21</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170</v>
      </c>
      <c r="H34" s="483" t="n">
        <v>131.157959</v>
      </c>
      <c r="I34" s="483" t="n">
        <v>80.109796</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510</v>
      </c>
      <c r="H35" s="530" t="n">
        <v>149.094001</v>
      </c>
      <c r="I35" s="530" t="n">
        <v>80.04395</v>
      </c>
      <c r="J35" s="531" t="n">
        <v>0</v>
      </c>
      <c r="K35" s="529" t="n">
        <v>0.419306</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7.4</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7.4</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416.008196</v>
      </c>
      <c r="H46" s="483" t="n">
        <v>25</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416.666667</v>
      </c>
      <c r="H47" s="530" t="n">
        <v>25</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280</v>
      </c>
      <c r="H50" s="483" t="n">
        <v>0</v>
      </c>
      <c r="I50" s="483" t="n">
        <v>0</v>
      </c>
      <c r="J50" s="525" t="n">
        <v>0</v>
      </c>
      <c r="K50" s="524" t="n">
        <v>200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280</v>
      </c>
      <c r="H51" s="530" t="n">
        <v>0</v>
      </c>
      <c r="I51" s="530" t="n">
        <v>0</v>
      </c>
      <c r="J51" s="531" t="n">
        <v>0</v>
      </c>
      <c r="K51" s="529" t="n">
        <v>200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50</v>
      </c>
      <c r="H60" s="483" t="n">
        <v>891.096</v>
      </c>
      <c r="I60" s="483" t="n">
        <v>30</v>
      </c>
      <c r="J60" s="525" t="n">
        <v>0</v>
      </c>
      <c r="K60" s="524" t="n">
        <v>0</v>
      </c>
      <c r="L60" s="483" t="n">
        <v>24.24</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50</v>
      </c>
      <c r="H61" s="530" t="n">
        <v>945.096</v>
      </c>
      <c r="I61" s="530" t="n">
        <v>30</v>
      </c>
      <c r="J61" s="531" t="n">
        <v>0</v>
      </c>
      <c r="K61" s="529" t="n">
        <v>0</v>
      </c>
      <c r="L61" s="530" t="n">
        <v>24.24</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240.906944</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228.065468</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267.753119</v>
      </c>
      <c r="I78" s="483" t="n">
        <v>4.200252000000001</v>
      </c>
      <c r="J78" s="525" t="n">
        <v>0</v>
      </c>
      <c r="K78" s="524" t="n">
        <v>0</v>
      </c>
      <c r="L78" s="483" t="n">
        <v>140.379701</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284.800362</v>
      </c>
      <c r="I79" s="530" t="n">
        <v>4.929935</v>
      </c>
      <c r="J79" s="531" t="n">
        <v>0</v>
      </c>
      <c r="K79" s="529" t="n">
        <v>0</v>
      </c>
      <c r="L79" s="530" t="n">
        <v>136.893636</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114.749913</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284.114376</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801</v>
      </c>
      <c r="F13" s="483" t="n">
        <v>0</v>
      </c>
      <c r="G13" s="483" t="n">
        <v>0</v>
      </c>
      <c r="H13" s="483" t="n">
        <v>0</v>
      </c>
      <c r="I13" s="526" t="n">
        <v>801</v>
      </c>
    </row>
    <row customHeight="1" ht="12.8" r="14" s="349" spans="1:9">
      <c r="B14" s="588" t="n"/>
      <c r="C14" s="436" t="n"/>
      <c r="D14" s="436">
        <f>"Jahr "&amp;(AktJahr-1)</f>
        <v/>
      </c>
      <c r="E14" s="527" t="n">
        <v>1176</v>
      </c>
      <c r="F14" s="530" t="n">
        <v>0</v>
      </c>
      <c r="G14" s="530" t="n">
        <v>0</v>
      </c>
      <c r="H14" s="530" t="n">
        <v>0</v>
      </c>
      <c r="I14" s="532" t="n">
        <v>1176</v>
      </c>
    </row>
    <row customHeight="1" ht="12.8" r="15" s="349" spans="1:9">
      <c r="B15" s="588" t="s">
        <v>77</v>
      </c>
      <c r="C15" s="481" t="s">
        <v>78</v>
      </c>
      <c r="D15" s="482">
        <f>$D$13</f>
        <v/>
      </c>
      <c r="E15" s="522" t="n">
        <v>801</v>
      </c>
      <c r="F15" s="483" t="n">
        <v>0</v>
      </c>
      <c r="G15" s="483" t="n">
        <v>0</v>
      </c>
      <c r="H15" s="483" t="n">
        <v>0</v>
      </c>
      <c r="I15" s="526" t="n">
        <v>801</v>
      </c>
    </row>
    <row customHeight="1" ht="12.8" r="16" s="349" spans="1:9">
      <c r="B16" s="588" t="n"/>
      <c r="C16" s="436" t="n"/>
      <c r="D16" s="436">
        <f>$D$14</f>
        <v/>
      </c>
      <c r="E16" s="527" t="n">
        <v>1176</v>
      </c>
      <c r="F16" s="530" t="n">
        <v>0</v>
      </c>
      <c r="G16" s="530" t="n">
        <v>0</v>
      </c>
      <c r="H16" s="530" t="n">
        <v>0</v>
      </c>
      <c r="I16" s="532" t="n">
        <v>1176</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