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6762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PSD Bank Rhein-Ruhr eG</t>
        </is>
      </c>
      <c r="H2" s="4" t="n"/>
      <c r="I2" s="4" t="n"/>
    </row>
    <row r="3" ht="15" customHeight="1" s="418">
      <c r="G3" s="5" t="inlineStr">
        <is>
          <t>Bismarckstr. 102</t>
        </is>
      </c>
      <c r="H3" s="6" t="n"/>
      <c r="I3" s="6" t="n"/>
    </row>
    <row r="4" ht="15" customHeight="1" s="418">
      <c r="G4" s="5" t="inlineStr">
        <is>
          <t>40210 Düsseldorf</t>
        </is>
      </c>
      <c r="H4" s="6" t="n"/>
      <c r="I4" s="6" t="n"/>
      <c r="J4" s="7" t="n"/>
    </row>
    <row r="5" ht="15" customHeight="1" s="418">
      <c r="G5" s="5" t="inlineStr">
        <is>
          <t>Telefon: +49 211 1707-9922</t>
        </is>
      </c>
      <c r="H5" s="6" t="n"/>
      <c r="I5" s="6" t="n"/>
      <c r="J5" s="7" t="n"/>
    </row>
    <row r="6" ht="15" customHeight="1" s="418">
      <c r="G6" s="5" t="inlineStr">
        <is>
          <t>Telefax: +49 211 1707-9822</t>
        </is>
      </c>
      <c r="H6" s="6" t="n"/>
      <c r="I6" s="6" t="n"/>
      <c r="J6" s="7" t="n"/>
    </row>
    <row r="7" ht="15" customHeight="1" s="418">
      <c r="G7" s="5" t="inlineStr">
        <is>
          <t>E-Mail: info@psd-rhein-ruhr.de</t>
        </is>
      </c>
      <c r="H7" s="6" t="n"/>
      <c r="I7" s="6" t="n"/>
    </row>
    <row r="8" ht="14.1" customFormat="1" customHeight="1" s="8">
      <c r="A8" s="9" t="n"/>
      <c r="G8" s="5" t="inlineStr">
        <is>
          <t>Internet: http://www.psd-rhein-ruhr.de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538</v>
      </c>
      <c r="E21" s="370" t="n">
        <v>439</v>
      </c>
      <c r="F21" s="369" t="n">
        <v>507.6013743</v>
      </c>
      <c r="G21" s="370" t="n">
        <v>384.85418826</v>
      </c>
      <c r="H21" s="369" t="n">
        <v>426.51121032</v>
      </c>
      <c r="I21" s="370" t="n">
        <v>319.61387349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887.53215775</v>
      </c>
      <c r="E23" s="374" t="n">
        <v>708.58603966</v>
      </c>
      <c r="F23" s="373" t="n">
        <v>849.9509003100001</v>
      </c>
      <c r="G23" s="374" t="n">
        <v>637.79511012</v>
      </c>
      <c r="H23" s="373" t="n">
        <v>723.9605168700001</v>
      </c>
      <c r="I23" s="374" t="n">
        <v>544.5008412999999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23.466764546</v>
      </c>
      <c r="E27" s="386" t="n">
        <v>19.50229089</v>
      </c>
      <c r="F27" s="385" t="n">
        <v>20.499817509</v>
      </c>
      <c r="G27" s="386" t="n">
        <v>15.64520092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326.065393204</v>
      </c>
      <c r="E29" s="391" t="n">
        <v>250.08374877</v>
      </c>
      <c r="F29" s="390" t="n">
        <v>321.849708501</v>
      </c>
      <c r="G29" s="391" t="n">
        <v>237.29572094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349.53215775</v>
      </c>
      <c r="E31" s="27" t="n">
        <v>269.58603966</v>
      </c>
      <c r="F31" s="26" t="n">
        <v>342.34952601</v>
      </c>
      <c r="G31" s="27" t="n">
        <v>252.94092186</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538</v>
      </c>
      <c r="E9" s="224" t="n">
        <v>439</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887.53215775</v>
      </c>
      <c r="E12" s="208" t="n">
        <v>708.58603966</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4.93</v>
      </c>
      <c r="E30" s="212" t="n">
        <v>4.81</v>
      </c>
    </row>
    <row r="31" ht="21" customHeight="1" s="418">
      <c r="B31" s="172" t="inlineStr">
        <is>
          <t xml:space="preserve">durchschnittlicher gewichteter Beleihungsauslauf
§ 28 Abs. 2 Nr. 3  </t>
        </is>
      </c>
      <c r="C31" s="171" t="inlineStr">
        <is>
          <t>%</t>
        </is>
      </c>
      <c r="D31" s="170" t="n">
        <v>50.989705</v>
      </c>
      <c r="E31" s="212" t="n">
        <v>50.942413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0.79044514</v>
      </c>
      <c r="E35" s="212" t="n">
        <v>0</v>
      </c>
    </row>
    <row r="36">
      <c r="A36" s="218" t="n"/>
      <c r="B36" s="242" t="inlineStr">
        <is>
          <t>Tag, an dem sich die größte negative Summe ergibt</t>
        </is>
      </c>
      <c r="C36" s="169" t="inlineStr">
        <is>
          <t>Tag (1-180)</t>
        </is>
      </c>
      <c r="D36" s="362" t="n">
        <v>15</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16.246440618</v>
      </c>
      <c r="E37" s="215" t="n">
        <v>13.628813877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05.02.2024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PSDRR</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PSD Bank Rhein-Ruhr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v>
      </c>
      <c r="E11" s="45" t="n">
        <v>19.27865714</v>
      </c>
      <c r="F11" s="44" t="n">
        <v>0</v>
      </c>
      <c r="G11" s="45" t="n">
        <v>14.26521431</v>
      </c>
      <c r="I11" s="44" t="n">
        <v>0</v>
      </c>
      <c r="J11" s="45" t="n">
        <v>0</v>
      </c>
    </row>
    <row r="12" ht="12.75" customHeight="1" s="418">
      <c r="A12" s="17" t="n">
        <v>0</v>
      </c>
      <c r="B12" s="412" t="inlineStr">
        <is>
          <t>&gt; 0,5 Jahre und &lt;= 1 Jahr</t>
        </is>
      </c>
      <c r="C12" s="413" t="n"/>
      <c r="D12" s="44" t="n">
        <v>5</v>
      </c>
      <c r="E12" s="45" t="n">
        <v>22.12308984</v>
      </c>
      <c r="F12" s="44" t="n">
        <v>0</v>
      </c>
      <c r="G12" s="45" t="n">
        <v>16.04553977</v>
      </c>
      <c r="I12" s="44" t="n">
        <v>0</v>
      </c>
      <c r="J12" s="45" t="n">
        <v>0</v>
      </c>
    </row>
    <row r="13" ht="12.75" customHeight="1" s="418">
      <c r="A13" s="17" t="n"/>
      <c r="B13" s="412" t="inlineStr">
        <is>
          <t>&gt; 1 Jahr und &lt;= 1,5 Jahre</t>
        </is>
      </c>
      <c r="C13" s="413" t="n"/>
      <c r="D13" s="44" t="n">
        <v>10</v>
      </c>
      <c r="E13" s="45" t="n">
        <v>35.41975178</v>
      </c>
      <c r="F13" s="44" t="n">
        <v>5</v>
      </c>
      <c r="G13" s="45" t="n">
        <v>15.28381402</v>
      </c>
      <c r="I13" s="44" t="n">
        <v>5</v>
      </c>
      <c r="J13" s="45" t="n">
        <v>0</v>
      </c>
    </row>
    <row r="14" ht="12.75" customHeight="1" s="418">
      <c r="A14" s="17" t="n">
        <v>0</v>
      </c>
      <c r="B14" s="412" t="inlineStr">
        <is>
          <t>&gt; 1,5 Jahre und &lt;= 2 Jahre</t>
        </is>
      </c>
      <c r="C14" s="412" t="n"/>
      <c r="D14" s="46" t="n">
        <v>10</v>
      </c>
      <c r="E14" s="217" t="n">
        <v>26.22178186</v>
      </c>
      <c r="F14" s="46" t="n">
        <v>5</v>
      </c>
      <c r="G14" s="217" t="n">
        <v>19.77723771</v>
      </c>
      <c r="I14" s="44" t="n">
        <v>5</v>
      </c>
      <c r="J14" s="45" t="n">
        <v>0</v>
      </c>
    </row>
    <row r="15" ht="12.75" customHeight="1" s="418">
      <c r="A15" s="17" t="n">
        <v>0</v>
      </c>
      <c r="B15" s="412" t="inlineStr">
        <is>
          <t>&gt; 2 Jahre und &lt;= 3 Jahre</t>
        </is>
      </c>
      <c r="C15" s="412" t="n"/>
      <c r="D15" s="46" t="n">
        <v>5</v>
      </c>
      <c r="E15" s="217" t="n">
        <v>59.37833631</v>
      </c>
      <c r="F15" s="46" t="n">
        <v>20</v>
      </c>
      <c r="G15" s="217" t="n">
        <v>61.18403039</v>
      </c>
      <c r="I15" s="44" t="n">
        <v>20</v>
      </c>
      <c r="J15" s="45" t="n">
        <v>10</v>
      </c>
    </row>
    <row r="16" ht="12.75" customHeight="1" s="418">
      <c r="A16" s="17" t="n">
        <v>0</v>
      </c>
      <c r="B16" s="412" t="inlineStr">
        <is>
          <t>&gt; 3 Jahre und &lt;= 4 Jahre</t>
        </is>
      </c>
      <c r="C16" s="412" t="n"/>
      <c r="D16" s="46" t="n">
        <v>20</v>
      </c>
      <c r="E16" s="217" t="n">
        <v>66.3797725</v>
      </c>
      <c r="F16" s="46" t="n">
        <v>5</v>
      </c>
      <c r="G16" s="217" t="n">
        <v>54.71251448</v>
      </c>
      <c r="I16" s="44" t="n">
        <v>5</v>
      </c>
      <c r="J16" s="45" t="n">
        <v>20</v>
      </c>
    </row>
    <row r="17" ht="12.75" customHeight="1" s="418">
      <c r="A17" s="17" t="n">
        <v>0</v>
      </c>
      <c r="B17" s="412" t="inlineStr">
        <is>
          <t>&gt; 4 Jahre und &lt;= 5 Jahre</t>
        </is>
      </c>
      <c r="C17" s="412" t="n"/>
      <c r="D17" s="46" t="n">
        <v>85</v>
      </c>
      <c r="E17" s="217" t="n">
        <v>62.62322223</v>
      </c>
      <c r="F17" s="46" t="n">
        <v>20</v>
      </c>
      <c r="G17" s="217" t="n">
        <v>51.78832659</v>
      </c>
      <c r="I17" s="44" t="n">
        <v>20</v>
      </c>
      <c r="J17" s="45" t="n">
        <v>5</v>
      </c>
    </row>
    <row r="18" ht="12.75" customHeight="1" s="418">
      <c r="A18" s="17" t="n">
        <v>0</v>
      </c>
      <c r="B18" s="412" t="inlineStr">
        <is>
          <t>&gt; 5 Jahre und &lt;= 10 Jahre</t>
        </is>
      </c>
      <c r="C18" s="413" t="n"/>
      <c r="D18" s="44" t="n">
        <v>255</v>
      </c>
      <c r="E18" s="45" t="n">
        <v>335.93743293</v>
      </c>
      <c r="F18" s="44" t="n">
        <v>211</v>
      </c>
      <c r="G18" s="45" t="n">
        <v>263.80350818</v>
      </c>
      <c r="I18" s="44" t="n">
        <v>251</v>
      </c>
      <c r="J18" s="45" t="n">
        <v>183</v>
      </c>
    </row>
    <row r="19" ht="12.75" customHeight="1" s="418">
      <c r="A19" s="17" t="n">
        <v>0</v>
      </c>
      <c r="B19" s="412" t="inlineStr">
        <is>
          <t>&gt; 10 Jahre</t>
        </is>
      </c>
      <c r="C19" s="413" t="n"/>
      <c r="D19" s="44" t="n">
        <v>143</v>
      </c>
      <c r="E19" s="45" t="n">
        <v>260.17011316</v>
      </c>
      <c r="F19" s="44" t="n">
        <v>173</v>
      </c>
      <c r="G19" s="45" t="n">
        <v>211.72585421</v>
      </c>
      <c r="I19" s="44" t="n">
        <v>232</v>
      </c>
      <c r="J19" s="45" t="n">
        <v>221</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803.5941344400001</v>
      </c>
      <c r="E9" s="54" t="n">
        <v>641.35473748</v>
      </c>
    </row>
    <row r="10" ht="12.75" customHeight="1" s="418">
      <c r="A10" s="17" t="n">
        <v>0</v>
      </c>
      <c r="B10" s="55" t="inlineStr">
        <is>
          <t>Mehr als 300 Tsd. € bis einschließlich 1 Mio. €</t>
        </is>
      </c>
      <c r="C10" s="55" t="n"/>
      <c r="D10" s="44" t="n">
        <v>61.93802331</v>
      </c>
      <c r="E10" s="54" t="n">
        <v>47.73130218</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155.96252865</v>
      </c>
      <c r="H16" s="84" t="n">
        <v>651.0286906299999</v>
      </c>
      <c r="I16" s="84" t="n">
        <v>58.54093847</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117.91678062</v>
      </c>
      <c r="H17" s="86" t="n">
        <v>527.95295311</v>
      </c>
      <c r="I17" s="86" t="n">
        <v>43.21630593</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155.96252865</v>
      </c>
      <c r="H18" s="84" t="n">
        <v>651.0286906299999</v>
      </c>
      <c r="I18" s="84" t="n">
        <v>58.54093847</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117.91678062</v>
      </c>
      <c r="H19" s="86" t="n">
        <v>527.95295311</v>
      </c>
      <c r="I19" s="86" t="n">
        <v>43.21630593</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22</v>
      </c>
      <c r="F13" s="84" t="n">
        <v>0</v>
      </c>
      <c r="G13" s="84" t="n">
        <v>0</v>
      </c>
      <c r="H13" s="123" t="n">
        <v>0</v>
      </c>
      <c r="I13" s="84" t="n">
        <v>0</v>
      </c>
      <c r="J13" s="270" t="n">
        <v>22</v>
      </c>
    </row>
    <row r="14" ht="12.75" customHeight="1" s="418">
      <c r="B14" s="153" t="n"/>
      <c r="C14" s="55" t="n"/>
      <c r="D14" s="55">
        <f>"Jahr "&amp;(AktJahr-1)</f>
        <v/>
      </c>
      <c r="E14" s="337" t="n">
        <v>19.5</v>
      </c>
      <c r="F14" s="126" t="n">
        <v>0</v>
      </c>
      <c r="G14" s="126" t="n">
        <v>0</v>
      </c>
      <c r="H14" s="129" t="n">
        <v>0</v>
      </c>
      <c r="I14" s="126" t="n">
        <v>0</v>
      </c>
      <c r="J14" s="290" t="n">
        <v>19.5</v>
      </c>
    </row>
    <row r="15" ht="12.75" customHeight="1" s="418">
      <c r="B15" s="153" t="inlineStr">
        <is>
          <t>DE</t>
        </is>
      </c>
      <c r="C15" s="82" t="inlineStr">
        <is>
          <t>Deutschland</t>
        </is>
      </c>
      <c r="D15" s="83">
        <f>$D$13</f>
        <v/>
      </c>
      <c r="E15" s="269" t="n">
        <v>22</v>
      </c>
      <c r="F15" s="84" t="n">
        <v>0</v>
      </c>
      <c r="G15" s="84" t="n">
        <v>0</v>
      </c>
      <c r="H15" s="123" t="n">
        <v>0</v>
      </c>
      <c r="I15" s="84" t="n">
        <v>0</v>
      </c>
      <c r="J15" s="270" t="n">
        <v>22</v>
      </c>
    </row>
    <row r="16" ht="12.75" customHeight="1" s="418">
      <c r="B16" s="153" t="n"/>
      <c r="C16" s="55" t="n"/>
      <c r="D16" s="55">
        <f>$D$14</f>
        <v/>
      </c>
      <c r="E16" s="337" t="n">
        <v>19.5</v>
      </c>
      <c r="F16" s="126" t="n">
        <v>0</v>
      </c>
      <c r="G16" s="126" t="n">
        <v>0</v>
      </c>
      <c r="H16" s="129" t="n">
        <v>0</v>
      </c>
      <c r="I16" s="126" t="n">
        <v>0</v>
      </c>
      <c r="J16" s="290" t="n">
        <v>19.5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