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<sst xmlns="http://schemas.openxmlformats.org/spreadsheetml/2006/main" uniqueCount="655">
  <si>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Pfandbriefbank AG</t>
  </si>
  <si>
    <t>Freisinger Str. 5</t>
  </si>
  <si>
    <t>85716 Unterschleißheim</t>
  </si>
  <si>
    <t>Telefon: +49 89 28 80 - 0</t>
  </si>
  <si>
    <t>Telefax: +49 89 28 80 - 10319</t>
  </si>
  <si>
    <t>E-Mail: info@pfandbriefbank.com</t>
  </si>
  <si>
    <t>Internet: www.pfandbriefbank.de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</si>
  <si>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</si>
  <si>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</si>
  <si>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</si>
  <si>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</si>
  <si>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</si>
  <si>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</si>
  <si>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</si>
  <si>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</si>
  <si>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</si>
  <si>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</si>
  <si>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</si>
  <si>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</si>
  <si>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</si>
  <si>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</si>
  <si>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</si>
  <si>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</si>
  <si>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</si>
  <si>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</si>
  <si>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</si>
  <si>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</si>
  <si>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</si>
  <si>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</si>
  <si>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</si>
  <si>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</si>
  <si>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</si>
  <si>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</si>
  <si>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</si>
  <si>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</si>
  <si>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</si>
  <si>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</si>
  <si>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</si>
  <si>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</si>
  <si>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</si>
  <si>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</si>
  <si>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</si>
  <si>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</si>
  <si>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</si>
  <si>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</si>
  <si>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</si>
  <si>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</si>
  <si>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</si>
  <si>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</si>
  <si>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</si>
  <si>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</si>
  <si>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</si>
  <si>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</si>
  <si>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</si>
  <si>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</si>
  <si>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</si>
  <si>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</si>
  <si>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</si>
  <si>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</si>
  <si>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</si>
  <si>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</si>
  <si>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</si>
  <si>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</si>
  <si>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</si>
  <si>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</si>
  <si>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</si>
  <si>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</si>
  <si>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</si>
  <si>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</si>
  <si>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</si>
  <si>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</si>
  <si>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</si>
  <si>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</si>
  <si>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</si>
  <si>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</si>
  <si>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</si>
  <si>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</si>
  <si>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</si>
  <si>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</si>
  <si>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</si>
  <si>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</si>
  <si>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</si>
  <si>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</si>
  <si>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</si>
  <si>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</si>
  <si>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</si>
  <si>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</si>
  <si>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</si>
  <si>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</si>
  <si>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</si>
  <si>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</si>
  <si>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</si>
  <si>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</si>
  <si>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</si>
  <si>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</si>
  <si>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</si>
  <si>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</si>
  <si>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</si>
  <si>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</si>
  <si>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</si>
  <si>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</si>
  <si>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</si>
  <si>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</si>
  <si>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</si>
  <si>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</si>
  <si>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</si>
  <si>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</si>
  <si>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</si>
  <si>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</si>
  <si>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</si>
  <si>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</si>
  <si>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</si>
  <si>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</si>
  <si>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</si>
  <si>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</si>
  <si>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</si>
  <si>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</si>
  <si>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</si>
  <si>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</si>
  <si>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</si>
  <si>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</si>
  <si>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</si>
  <si>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</si>
  <si>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</si>
  <si>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</si>
  <si>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</si>
  <si>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</si>
  <si>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</si>
  <si>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</si>
  <si>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</si>
  <si>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</si>
  <si>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</si>
  <si>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</si>
  <si>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</si>
  <si>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</si>
  <si>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</si>
  <si>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</si>
  <si>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</si>
  <si>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</si>
  <si>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</si>
  <si>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</si>
  <si>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</si>
  <si>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</si>
  <si>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</si>
  <si>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</si>
  <si>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</si>
  <si>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</si>
  <si>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</si>
  <si>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</si>
  <si>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</si>
  <si>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</si>
  <si>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</si>
  <si>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</si>
  <si>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</si>
  <si>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</si>
  <si>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</si>
  <si>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</si>
  <si>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</si>
  <si>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</si>
  <si>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</si>
  <si>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</si>
  <si>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</si>
  <si>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</si>
  <si>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</si>
  <si>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</si>
  <si>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</si>
  <si>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</si>
  <si>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</si>
  <si>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</si>
  <si>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</si>
  <si>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</si>
  <si>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</si>
  <si>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</si>
  <si>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</si>
  <si>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</si>
  <si>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</si>
  <si>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</si>
  <si>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</si>
  <si>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</si>
  <si>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</si>
  <si>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</si>
  <si>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</si>
  <si>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</si>
  <si>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</si>
  <si>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</si>
  <si>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</si>
  <si>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</si>
  <si>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</si>
  <si>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</si>
  <si>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</si>
  <si>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</si>
  <si>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</si>
  <si>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</si>
  <si>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</si>
  <si>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</si>
  <si>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</si>
  <si>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</si>
  <si>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</si>
  <si>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</si>
  <si>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</si>
  <si>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</si>
  <si>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</si>
  <si>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</si>
  <si>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</si>
  <si>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</si>
  <si>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</si>
  <si>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</si>
  <si>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</si>
  <si>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</si>
  <si>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</si>
  <si>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</si>
  <si>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</si>
  <si>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</si>
  <si>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</si>
  <si>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</si>
  <si>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</si>
  <si>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</si>
  <si>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</si>
  <si>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</si>
  <si>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</si>
  <si>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</si>
  <si>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</si>
  <si>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</si>
  <si>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</si>
  <si>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</si>
  <si>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</si>
  <si>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</si>
  <si>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</si>
  <si>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</si>
  <si>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</si>
  <si>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</si>
  <si>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</si>
  <si>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</si>
  <si>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</si>
  <si>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</si>
  <si>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</si>
  <si>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</si>
  <si>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</si>
  <si>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</si>
  <si>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</si>
  <si>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</si>
  <si>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</si>
  <si>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</si>
  <si>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</si>
  <si>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</si>
  <si>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</si>
  <si>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</si>
  <si>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</si>
  <si>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</si>
  <si>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</si>
  <si>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</si>
  <si>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</si>
  <si>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</si>
  <si>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</si>
  <si>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</si>
  <si>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</si>
  <si>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</si>
  <si>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</si>
  <si>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</si>
  <si>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</si>
  <si>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</si>
  <si>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</si>
  <si>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</si>
  <si>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</si>
  <si>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</si>
  <si>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</si>
  <si>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</si>
  <si>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</si>
  <si>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</si>
  <si>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</si>
  <si>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</si>
  <si>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</si>
  <si>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</si>
  <si>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</si>
  <si>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</si>
  <si>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</si>
  <si>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</si>
  <si>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</si>
  <si>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</si>
  <si>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</si>
  <si>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</si>
  <si>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</si>
  <si>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</si>
  <si>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</si>
  <si>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</si>
  <si>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</si>
  <si>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</si>
  <si>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</si>
  <si>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</si>
  <si>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</si>
  <si>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</si>
  <si>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</si>
  <si>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</si>
  <si>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</si>
  <si>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</si>
  <si>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</si>
  <si>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</si>
  <si>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</si>
  <si>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</si>
  <si>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</si>
  <si>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</si>
  <si>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</si>
  <si>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</si>
  <si>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</si>
  <si>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</si>
  <si>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</si>
  <si>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</si>
  <si>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</si>
  <si>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</si>
  <si>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</si>
  <si>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</si>
  <si>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</si>
  <si>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</si>
  <si>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</si>
  <si>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</si>
  <si>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</si>
  <si>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</si>
  <si>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</si>
  <si>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</si>
  <si>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</si>
  <si>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</si>
  <si>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</si>
  <si>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</si>
  <si>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</si>
  <si>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</si>
  <si>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</si>
  <si>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</si>
  <si>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</si>
  <si>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</si>
  <si>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</si>
  <si>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</si>
  <si>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</si>
  <si>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</si>
  <si>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</si>
  <si>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</si>
  <si>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</si>
  <si>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</si>
  <si>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</si>
  <si>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</si>
  <si>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</si>
  <si>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</si>
  <si>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</si>
  <si>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</si>
  <si>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</si>
  <si>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</si>
  <si>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</si>
  <si>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</si>
  <si>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</si>
  <si>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</si>
  <si>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</si>
  <si>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</si>
  <si>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</si>
  <si>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</si>
  <si>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</si>
  <si>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</si>
  <si>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</si>
  <si>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</si>
  <si>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</si>
  <si>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</si>
  <si>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</si>
  <si>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</si>
  <si>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</si>
  <si>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</si>
  <si>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</si>
  <si>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</si>
  <si>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</si>
  <si>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</si>
  <si>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</si>
  <si>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</si>
  <si>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</si>
  <si>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</si>
  <si>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</si>
  <si>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</si>
  <si>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</si>
  <si>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</si>
  <si>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</si>
  <si>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</si>
  <si>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</si>
  <si>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</si>
  <si>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</si>
  <si>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</si>
  <si>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</si>
  <si>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</si>
  <si>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</si>
  <si>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</si>
  <si>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</si>
  <si>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</si>
  <si>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</si>
  <si>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</si>
  <si>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</si>
  <si>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</si>
  <si>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</si>
  <si>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</si>
  <si>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</si>
  <si>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</si>
  <si>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</si>
  <si>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</si>
  <si>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</si>
  <si>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</si>
  <si>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</si>
  <si>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</si>
  <si>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</si>
  <si>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</si>
  <si>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</si>
  <si>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</si>
  <si>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</si>
  <si>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</si>
  <si>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</si>
  <si>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</si>
  <si>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</si>
  <si>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</si>
  <si>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</si>
  <si>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</si>
  <si>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</si>
  <si>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</si>
  <si>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</si>
  <si>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</si>
  <si>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</si>
  <si>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</si>
  <si>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</si>
  <si>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</si>
  <si>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</si>
  <si>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</si>
  <si>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</si>
  <si>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</si>
  <si>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</si>
  <si>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</si>
  <si>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</si>
  <si>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</si>
  <si>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</si>
  <si>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</si>
  <si>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</si>
  <si>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</si>
  <si>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</si>
  <si>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</si>
  <si>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</si>
  <si>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</si>
  <si>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</si>
  <si>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</si>
  <si>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</si>
  <si>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</si>
  <si>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</si>
  <si>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</si>
  <si>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</si>
  <si>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</si>
  <si>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</si>
  <si>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</si>
  <si>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</si>
  <si>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</si>
  <si>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</si>
  <si>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</si>
  <si>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</si>
  <si>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</si>
  <si>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</si>
  <si>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</si>
  <si>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</si>
  <si>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</si>
  <si>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</si>
  <si>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</si>
  <si>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</si>
  <si>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</si>
  <si>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</si>
  <si>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</si>
  <si>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</si>
  <si>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</si>
  <si>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</si>
  <si>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</si>
  <si>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</si>
  <si>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</si>
  <si>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</si>
  <si>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</si>
  <si>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</si>
  <si>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</si>
  <si>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</si>
  <si>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</si>
  <si>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</si>
  <si>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</si>
  <si>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</si>
  <si>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</si>
  <si>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</si>
  <si>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</si>
  <si>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</si>
  <si>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</si>
  <si>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</si>
  <si>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</si>
  <si>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</si>
  <si>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</si>
  <si>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</si>
  <si>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</si>
  <si>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</si>
  <si>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</si>
  <si>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</si>
  <si>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</si>
  <si>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</si>
  <si>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</si>
  <si>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</si>
  <si>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</si>
  <si>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</si>
  <si>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</si>
  <si>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</si>
  <si>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</si>
  <si>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</si>
  <si>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</si>
  <si>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</si>
  <si>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</si>
  <si>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</si>
  <si>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</si>
  <si>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</si>
  <si>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</si>
  <si>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</si>
  <si>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</si>
  <si>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</si>
  <si>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</si>
  <si>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</si>
  <si>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</si>
  <si>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</si>
  <si>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</si>
  <si>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</si>
  <si>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</si>
  <si>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</si>
  <si>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</si>
  <si>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</si>
  <si>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</si>
  <si>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</si>
  <si>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</si>
  <si>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</si>
  <si>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</si>
  <si>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</si>
  <si>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</si>
  <si>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</si>
  <si>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</si>
  <si>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</si>
  <si>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</si>
  <si>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</si>
  <si>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</si>
  <si>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</si>
  <si>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</si>
  <si>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</si>
  <si>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</si>
  <si>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</si>
  <si>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</si>
  <si>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</si>
  <si>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</si>
  <si>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</si>
  <si>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</si>
  <si>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</si>
  <si>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</si>
  <si>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</si>
  <si>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</si>
  <si>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</si>
  <si>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</si>
  <si>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</si>
  <si>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</si>
  <si>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</si>
  <si>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</si>
  <si>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</si>
  <si>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</si>
  <si>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</si>
  <si>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</si>
  <si>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</si>
  <si>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</si>
  <si>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</si>
  <si>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</si>
  <si>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</si>
  <si>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</si>
  <si>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</si>
  <si>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</si>
  <si>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</si>
  <si>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</si>
  <si>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</si>
  <si>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</si>
  <si>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</si>
  <si>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</si>
  <si>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</si>
  <si>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</si>
  <si>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</si>
  <si>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</si>
  <si>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</si>
  <si>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</si>
  <si>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</si>
  <si>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</si>
  <si>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</si>
  <si>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</si>
  <si>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</si>
  <si>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</si>
  <si>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07.10.2019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</si>
  <si>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</si>
  <si>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</si>
  <si>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</si>
  <si>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</si>
  <si>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</si>
  <si>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</si>
  <si>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</si>
  <si>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</si>
  <si>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</si>
  <si>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</si>
  <si>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</si>
  <si>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</si>
  <si>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</si>
  <si>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</si>
  <si>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</si>
  <si>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</si>
  <si>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</si>
  <si>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</si>
  <si>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</si>
  <si>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PBB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</si>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</sst>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47875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16749</v>
      </c>
      <c r="E21" s="372" t="n">
        <v>16066</v>
      </c>
      <c r="F21" s="371" t="n">
        <v>18204</v>
      </c>
      <c r="G21" s="372" t="n">
        <v>16968</v>
      </c>
      <c r="H21" s="371" t="n">
        <v>18547</v>
      </c>
      <c r="I21" s="372" t="n">
        <v>17382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19627</v>
      </c>
      <c r="E23" s="380" t="n">
        <v>17609</v>
      </c>
      <c r="F23" s="379" t="n">
        <v>21433</v>
      </c>
      <c r="G23" s="380" t="n">
        <v>18785</v>
      </c>
      <c r="H23" s="379" t="n">
        <v>21559</v>
      </c>
      <c r="I23" s="380" t="n">
        <v>18825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2879</v>
      </c>
      <c r="E28" s="393" t="n">
        <v>1543</v>
      </c>
      <c r="F28" s="392" t="n">
        <v>3229</v>
      </c>
      <c r="G28" s="393" t="n">
        <v>1817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12038</v>
      </c>
      <c r="E34" s="372" t="n">
        <v>12953</v>
      </c>
      <c r="F34" s="371" t="n">
        <v>15575</v>
      </c>
      <c r="G34" s="372" t="n">
        <v>15716</v>
      </c>
      <c r="H34" s="371" t="n">
        <v>14562</v>
      </c>
      <c r="I34" s="372" t="n">
        <v>14679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14240</v>
      </c>
      <c r="E36" s="380" t="n">
        <v>15508</v>
      </c>
      <c r="F36" s="379" t="n">
        <v>18025</v>
      </c>
      <c r="G36" s="380" t="n">
        <v>18280</v>
      </c>
      <c r="H36" s="379" t="n">
        <v>16794</v>
      </c>
      <c r="I36" s="380" t="n">
        <v>17128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2201</v>
      </c>
      <c r="E41" s="393" t="n">
        <v>2555</v>
      </c>
      <c r="F41" s="392" t="n">
        <v>2450</v>
      </c>
      <c r="G41" s="393" t="n">
        <v>2564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16749</v>
      </c>
      <c r="E9" s="590" t="n">
        <v>16066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93.7</v>
      </c>
      <c r="E10" s="596" t="n">
        <v>93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19627</v>
      </c>
      <c r="E12" s="602" t="n">
        <v>17609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52</v>
      </c>
      <c r="E16" s="606" t="n">
        <v>50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186</v>
      </c>
      <c r="E18" s="606" t="n">
        <v>185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48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890</v>
      </c>
      <c r="E21" s="606" t="n">
        <v>759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58</v>
      </c>
      <c r="E23" s="606" t="n">
        <v>51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71</v>
      </c>
      <c r="E25" s="606" t="n">
        <v>340</v>
      </c>
    </row>
    <row customHeight="1" ht="12.8" r="26" s="344" spans="1:5">
      <c r="A26" s="581" t="n"/>
      <c r="C26" s="607" t="s">
        <v>566</v>
      </c>
      <c r="D26" s="605" t="n">
        <v>145</v>
      </c>
      <c r="E26" s="606" t="n">
        <v>528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</v>
      </c>
      <c r="E28" s="606" t="n">
        <v>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</v>
      </c>
      <c r="E29" s="606" t="n">
        <v>55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35</v>
      </c>
      <c r="E30" s="614" t="n">
        <v>36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12038</v>
      </c>
      <c r="E34" s="618" t="n">
        <v>12953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86.5</v>
      </c>
      <c r="E35" s="596" t="n">
        <v>85.7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14240</v>
      </c>
      <c r="E37" s="621" t="n">
        <v>15508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71</v>
      </c>
      <c r="E41" s="606" t="n">
        <v>70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12</v>
      </c>
      <c r="E42" s="606" t="n">
        <v>11</v>
      </c>
    </row>
    <row customHeight="1" ht="12.75" r="43" s="344" spans="1:5">
      <c r="A43" s="581" t="n"/>
      <c r="C43" s="607" t="s">
        <v>558</v>
      </c>
      <c r="D43" s="605" t="n">
        <v>106</v>
      </c>
      <c r="E43" s="606" t="n">
        <v>121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-29</v>
      </c>
      <c r="E46" s="606" t="n">
        <v>-48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168</v>
      </c>
      <c r="E48" s="606" t="n">
        <v>146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479</v>
      </c>
      <c r="E51" s="606" t="n">
        <v>265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2136</v>
      </c>
      <c r="E11" s="417" t="n">
        <v>1990</v>
      </c>
      <c r="F11" s="416" t="n">
        <v>920</v>
      </c>
      <c r="G11" s="417" t="n">
        <v>1980</v>
      </c>
    </row>
    <row customHeight="1" ht="12.8" r="12" s="344" spans="1:7">
      <c r="A12" s="360" t="n">
        <v>0</v>
      </c>
      <c r="B12" s="415" t="s">
        <v>28</v>
      </c>
      <c r="D12" s="416" t="n">
        <v>1618</v>
      </c>
      <c r="E12" s="417" t="n">
        <v>1554</v>
      </c>
      <c r="F12" s="416" t="n">
        <v>1250</v>
      </c>
      <c r="G12" s="417" t="n">
        <v>1331</v>
      </c>
    </row>
    <row customHeight="1" ht="12.8" r="13" s="344" spans="1:7">
      <c r="A13" s="360" t="n"/>
      <c r="B13" s="415" t="s">
        <v>29</v>
      </c>
      <c r="D13" s="416" t="n">
        <v>645</v>
      </c>
      <c r="E13" s="417" t="n">
        <v>1954</v>
      </c>
      <c r="F13" s="416" t="n">
        <v>2144</v>
      </c>
      <c r="G13" s="417" t="n">
        <v>1378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798</v>
      </c>
      <c r="E14" s="419" t="n">
        <v>1117</v>
      </c>
      <c r="F14" s="418" t="n">
        <v>1587</v>
      </c>
      <c r="G14" s="419" t="n">
        <v>1125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3868</v>
      </c>
      <c r="E15" s="419" t="n">
        <v>2591</v>
      </c>
      <c r="F15" s="418" t="n">
        <v>1442</v>
      </c>
      <c r="G15" s="419" t="n">
        <v>2790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1714</v>
      </c>
      <c r="E16" s="419" t="n">
        <v>2479</v>
      </c>
      <c r="F16" s="418" t="n">
        <v>2243</v>
      </c>
      <c r="G16" s="419" t="n">
        <v>2186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1448</v>
      </c>
      <c r="E17" s="419" t="n">
        <v>2738</v>
      </c>
      <c r="F17" s="418" t="n">
        <v>1620</v>
      </c>
      <c r="G17" s="419" t="n">
        <v>1925</v>
      </c>
    </row>
    <row customHeight="1" ht="12.8" r="18" s="344" spans="1:7">
      <c r="A18" s="360" t="n">
        <v>0</v>
      </c>
      <c r="B18" s="415" t="s">
        <v>34</v>
      </c>
      <c r="D18" s="416" t="n">
        <v>1695</v>
      </c>
      <c r="E18" s="417" t="n">
        <v>4630</v>
      </c>
      <c r="F18" s="416" t="n">
        <v>2338</v>
      </c>
      <c r="G18" s="417" t="n">
        <v>4220</v>
      </c>
    </row>
    <row customHeight="1" ht="12.8" r="19" s="344" spans="1:7">
      <c r="A19" s="360" t="n">
        <v>0</v>
      </c>
      <c r="B19" s="415" t="s">
        <v>35</v>
      </c>
      <c r="D19" s="416" t="n">
        <v>2827</v>
      </c>
      <c r="E19" s="417" t="n">
        <v>573</v>
      </c>
      <c r="F19" s="416" t="n">
        <v>2524</v>
      </c>
      <c r="G19" s="417" t="n">
        <v>674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1611</v>
      </c>
      <c r="E24" s="417" t="n">
        <v>567</v>
      </c>
      <c r="F24" s="416" t="n">
        <v>117</v>
      </c>
      <c r="G24" s="417" t="n">
        <v>592</v>
      </c>
    </row>
    <row customHeight="1" ht="12.8" r="25" s="344" spans="1:7">
      <c r="A25" s="360" t="n">
        <v>1</v>
      </c>
      <c r="B25" s="415" t="s">
        <v>28</v>
      </c>
      <c r="D25" s="416" t="n">
        <v>146</v>
      </c>
      <c r="E25" s="417" t="n">
        <v>1517</v>
      </c>
      <c r="F25" s="416" t="n">
        <v>1059</v>
      </c>
      <c r="G25" s="417" t="n">
        <v>915</v>
      </c>
    </row>
    <row customHeight="1" ht="12.8" r="26" s="344" spans="1:7">
      <c r="A26" s="360" t="n"/>
      <c r="B26" s="415" t="s">
        <v>29</v>
      </c>
      <c r="D26" s="416" t="n">
        <v>610</v>
      </c>
      <c r="E26" s="417" t="n">
        <v>608</v>
      </c>
      <c r="F26" s="416" t="n">
        <v>1611</v>
      </c>
      <c r="G26" s="417" t="n">
        <v>554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174</v>
      </c>
      <c r="E27" s="419" t="n">
        <v>469</v>
      </c>
      <c r="F27" s="418" t="n">
        <v>146</v>
      </c>
      <c r="G27" s="419" t="n">
        <v>1647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900</v>
      </c>
      <c r="E28" s="419" t="n">
        <v>859</v>
      </c>
      <c r="F28" s="418" t="n">
        <v>784</v>
      </c>
      <c r="G28" s="419" t="n">
        <v>998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419</v>
      </c>
      <c r="E29" s="419" t="n">
        <v>747</v>
      </c>
      <c r="F29" s="418" t="n">
        <v>900</v>
      </c>
      <c r="G29" s="419" t="n">
        <v>863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589</v>
      </c>
      <c r="E30" s="419" t="n">
        <v>778</v>
      </c>
      <c r="F30" s="418" t="n">
        <v>416</v>
      </c>
      <c r="G30" s="419" t="n">
        <v>704</v>
      </c>
    </row>
    <row customHeight="1" ht="12.8" r="31" s="344" spans="1:7">
      <c r="A31" s="360" t="n">
        <v>1</v>
      </c>
      <c r="B31" s="415" t="s">
        <v>34</v>
      </c>
      <c r="D31" s="416" t="n">
        <v>3453</v>
      </c>
      <c r="E31" s="417" t="n">
        <v>3046</v>
      </c>
      <c r="F31" s="416" t="n">
        <v>3964</v>
      </c>
      <c r="G31" s="417" t="n">
        <v>3302</v>
      </c>
    </row>
    <row customHeight="1" ht="12.8" r="32" s="344" spans="1:7">
      <c r="A32" s="360" t="n">
        <v>1</v>
      </c>
      <c r="B32" s="415" t="s">
        <v>35</v>
      </c>
      <c r="D32" s="418" t="n">
        <v>4137</v>
      </c>
      <c r="E32" s="419" t="n">
        <v>5648</v>
      </c>
      <c r="F32" s="418" t="n">
        <v>3957</v>
      </c>
      <c r="G32" s="419" t="n">
        <v>5933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86</v>
      </c>
      <c r="E9" s="429" t="n">
        <v>102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199</v>
      </c>
      <c r="E10" s="429" t="n">
        <v>226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1588</v>
      </c>
      <c r="E11" s="429" t="n">
        <v>1525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16474</v>
      </c>
      <c r="E12" s="429" t="n">
        <v>14809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368</v>
      </c>
      <c r="E21" s="417" t="n">
        <v>320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4260</v>
      </c>
      <c r="E22" s="432" t="n">
        <v>4151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9611</v>
      </c>
      <c r="E23" s="437" t="n">
        <v>11038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458</v>
      </c>
      <c r="H16" s="476" t="n">
        <v>15</v>
      </c>
      <c r="I16" s="476" t="n">
        <v>2762</v>
      </c>
      <c r="J16" s="476" t="n">
        <v>193</v>
      </c>
      <c r="K16" s="476" t="n">
        <v>0</v>
      </c>
      <c r="L16" s="476">
        <f>SUM(M16:R16)</f>
        <v/>
      </c>
      <c r="M16" s="476" t="n">
        <v>7312</v>
      </c>
      <c r="N16" s="476" t="n">
        <v>3728</v>
      </c>
      <c r="O16" s="476" t="n">
        <v>161</v>
      </c>
      <c r="P16" s="476" t="n">
        <v>2841</v>
      </c>
      <c r="Q16" s="476" t="n">
        <v>765</v>
      </c>
      <c r="R16" s="476" t="n">
        <v>112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678</v>
      </c>
      <c r="H17" s="478" t="n">
        <v>10</v>
      </c>
      <c r="I17" s="478" t="n">
        <v>2040</v>
      </c>
      <c r="J17" s="478" t="n">
        <v>220</v>
      </c>
      <c r="K17" s="478" t="n">
        <v>0</v>
      </c>
      <c r="L17" s="478">
        <f>SUM(M17:R17)</f>
        <v/>
      </c>
      <c r="M17" s="478" t="n">
        <v>6344</v>
      </c>
      <c r="N17" s="478" t="n">
        <v>3886</v>
      </c>
      <c r="O17" s="478" t="n">
        <v>222</v>
      </c>
      <c r="P17" s="478" t="n">
        <v>2484</v>
      </c>
      <c r="Q17" s="478" t="n">
        <v>632</v>
      </c>
      <c r="R17" s="478" t="n">
        <v>150</v>
      </c>
      <c r="S17" s="479" t="n">
        <v>1</v>
      </c>
      <c r="T17" s="478" t="n">
        <v>1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458</v>
      </c>
      <c r="H18" s="476" t="n">
        <v>7</v>
      </c>
      <c r="I18" s="476" t="n">
        <v>2245</v>
      </c>
      <c r="J18" s="476" t="n">
        <v>175</v>
      </c>
      <c r="K18" s="476" t="n">
        <v>0</v>
      </c>
      <c r="L18" s="476">
        <f>SUM(M18:R18)</f>
        <v/>
      </c>
      <c r="M18" s="476" t="n">
        <v>2426</v>
      </c>
      <c r="N18" s="476" t="n">
        <v>1105</v>
      </c>
      <c r="O18" s="476" t="n">
        <v>75</v>
      </c>
      <c r="P18" s="476" t="n">
        <v>946</v>
      </c>
      <c r="Q18" s="476" t="n">
        <v>519</v>
      </c>
      <c r="R18" s="476" t="n">
        <v>112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565</v>
      </c>
      <c r="H19" s="478" t="n">
        <v>10</v>
      </c>
      <c r="I19" s="478" t="n">
        <v>1739</v>
      </c>
      <c r="J19" s="478" t="n">
        <v>220</v>
      </c>
      <c r="K19" s="478" t="n">
        <v>0</v>
      </c>
      <c r="L19" s="478">
        <f>SUM(M19:R19)</f>
        <v/>
      </c>
      <c r="M19" s="478" t="n">
        <v>2571</v>
      </c>
      <c r="N19" s="478" t="n">
        <v>1092</v>
      </c>
      <c r="O19" s="478" t="n">
        <v>45</v>
      </c>
      <c r="P19" s="478" t="n">
        <v>992</v>
      </c>
      <c r="Q19" s="478" t="n">
        <v>470</v>
      </c>
      <c r="R19" s="478" t="n">
        <v>150</v>
      </c>
      <c r="S19" s="479" t="n">
        <v>1</v>
      </c>
      <c r="T19" s="478" t="n">
        <v>1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81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45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48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71</v>
      </c>
      <c r="N28" s="476" t="n">
        <v>86</v>
      </c>
      <c r="O28" s="476" t="n">
        <v>0</v>
      </c>
      <c r="P28" s="476" t="n">
        <v>133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44</v>
      </c>
      <c r="N29" s="478" t="n">
        <v>86</v>
      </c>
      <c r="O29" s="478" t="n">
        <v>87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81</v>
      </c>
      <c r="J30" s="476" t="n">
        <v>0</v>
      </c>
      <c r="K30" s="476" t="n">
        <v>0</v>
      </c>
      <c r="L30" s="476">
        <f>SUM(M30:R30)</f>
        <v/>
      </c>
      <c r="M30" s="476" t="n">
        <v>1395</v>
      </c>
      <c r="N30" s="476" t="n">
        <v>213</v>
      </c>
      <c r="O30" s="476" t="n">
        <v>57</v>
      </c>
      <c r="P30" s="476" t="n">
        <v>202</v>
      </c>
      <c r="Q30" s="476" t="n">
        <v>73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5</v>
      </c>
      <c r="J31" s="478" t="n">
        <v>0</v>
      </c>
      <c r="K31" s="478" t="n">
        <v>0</v>
      </c>
      <c r="L31" s="478">
        <f>SUM(M31:R31)</f>
        <v/>
      </c>
      <c r="M31" s="478" t="n">
        <v>1134</v>
      </c>
      <c r="N31" s="478" t="n">
        <v>308</v>
      </c>
      <c r="O31" s="478" t="n">
        <v>61</v>
      </c>
      <c r="P31" s="478" t="n">
        <v>296</v>
      </c>
      <c r="Q31" s="478" t="n">
        <v>43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8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734</v>
      </c>
      <c r="N34" s="476" t="n">
        <v>1001</v>
      </c>
      <c r="O34" s="476" t="n">
        <v>14</v>
      </c>
      <c r="P34" s="476" t="n">
        <v>652</v>
      </c>
      <c r="Q34" s="476" t="n">
        <v>173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55</v>
      </c>
      <c r="H35" s="478" t="n">
        <v>0</v>
      </c>
      <c r="I35" s="478" t="n">
        <v>70</v>
      </c>
      <c r="J35" s="478" t="n">
        <v>0</v>
      </c>
      <c r="K35" s="478" t="n">
        <v>0</v>
      </c>
      <c r="L35" s="478">
        <f>SUM(M35:R35)</f>
        <v/>
      </c>
      <c r="M35" s="478" t="n">
        <v>775</v>
      </c>
      <c r="N35" s="478" t="n">
        <v>869</v>
      </c>
      <c r="O35" s="478" t="n">
        <v>14</v>
      </c>
      <c r="P35" s="478" t="n">
        <v>562</v>
      </c>
      <c r="Q35" s="478" t="n">
        <v>88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37</v>
      </c>
      <c r="N38" s="476" t="n">
        <v>0</v>
      </c>
      <c r="O38" s="476" t="n">
        <v>0</v>
      </c>
      <c r="P38" s="476" t="n">
        <v>14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12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27</v>
      </c>
      <c r="N44" s="476" t="n">
        <v>0</v>
      </c>
      <c r="O44" s="476" t="n">
        <v>0</v>
      </c>
      <c r="P44" s="476" t="n">
        <v>27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27</v>
      </c>
      <c r="N45" s="478" t="n">
        <v>0</v>
      </c>
      <c r="O45" s="478" t="n">
        <v>0</v>
      </c>
      <c r="P45" s="478" t="n">
        <v>25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34</v>
      </c>
      <c r="J48" s="476" t="n">
        <v>18</v>
      </c>
      <c r="K48" s="476" t="n">
        <v>0</v>
      </c>
      <c r="L48" s="476">
        <f>SUM(M48:R48)</f>
        <v/>
      </c>
      <c r="M48" s="476" t="n">
        <v>124</v>
      </c>
      <c r="N48" s="476" t="n">
        <v>63</v>
      </c>
      <c r="O48" s="476" t="n">
        <v>0</v>
      </c>
      <c r="P48" s="476" t="n">
        <v>234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54</v>
      </c>
      <c r="J49" s="478" t="n">
        <v>0</v>
      </c>
      <c r="K49" s="478" t="n">
        <v>0</v>
      </c>
      <c r="L49" s="478">
        <f>SUM(M49:R49)</f>
        <v/>
      </c>
      <c r="M49" s="478" t="n">
        <v>160</v>
      </c>
      <c r="N49" s="478" t="n">
        <v>63</v>
      </c>
      <c r="O49" s="478" t="n">
        <v>0</v>
      </c>
      <c r="P49" s="478" t="n">
        <v>8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8</v>
      </c>
      <c r="J50" s="476" t="n">
        <v>0</v>
      </c>
      <c r="K50" s="476" t="n">
        <v>0</v>
      </c>
      <c r="L50" s="476">
        <f>SUM(M50:R50)</f>
        <v/>
      </c>
      <c r="M50" s="476" t="n">
        <v>175</v>
      </c>
      <c r="N50" s="476" t="n">
        <v>131</v>
      </c>
      <c r="O50" s="476" t="n">
        <v>0</v>
      </c>
      <c r="P50" s="476" t="n">
        <v>40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10</v>
      </c>
      <c r="J51" s="478" t="n">
        <v>0</v>
      </c>
      <c r="K51" s="478" t="n">
        <v>0</v>
      </c>
      <c r="L51" s="478">
        <f>SUM(M51:R51)</f>
        <v/>
      </c>
      <c r="M51" s="478" t="n">
        <v>151</v>
      </c>
      <c r="N51" s="478" t="n">
        <v>131</v>
      </c>
      <c r="O51" s="478" t="n">
        <v>0</v>
      </c>
      <c r="P51" s="478" t="n">
        <v>0</v>
      </c>
      <c r="Q51" s="478" t="n">
        <v>31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390</v>
      </c>
      <c r="N52" s="476" t="n">
        <v>373</v>
      </c>
      <c r="O52" s="476" t="n">
        <v>15</v>
      </c>
      <c r="P52" s="476" t="n">
        <v>134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309</v>
      </c>
      <c r="N53" s="478" t="n">
        <v>440</v>
      </c>
      <c r="O53" s="478" t="n">
        <v>15</v>
      </c>
      <c r="P53" s="478" t="n">
        <v>190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30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52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130</v>
      </c>
      <c r="J58" s="476" t="n">
        <v>0</v>
      </c>
      <c r="K58" s="476" t="n">
        <v>0</v>
      </c>
      <c r="L58" s="476">
        <f>SUM(M58:R58)</f>
        <v/>
      </c>
      <c r="M58" s="476" t="n">
        <v>405</v>
      </c>
      <c r="N58" s="476" t="n">
        <v>178</v>
      </c>
      <c r="O58" s="476" t="n">
        <v>0</v>
      </c>
      <c r="P58" s="476" t="n">
        <v>107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95</v>
      </c>
      <c r="J59" s="478" t="n">
        <v>0</v>
      </c>
      <c r="K59" s="478" t="n">
        <v>0</v>
      </c>
      <c r="L59" s="478">
        <f>SUM(M59:R59)</f>
        <v/>
      </c>
      <c r="M59" s="478" t="n">
        <v>383</v>
      </c>
      <c r="N59" s="478" t="n">
        <v>325</v>
      </c>
      <c r="O59" s="478" t="n">
        <v>0</v>
      </c>
      <c r="P59" s="478" t="n">
        <v>73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22</v>
      </c>
      <c r="O60" s="476" t="n">
        <v>0</v>
      </c>
      <c r="P60" s="476" t="n">
        <v>51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22</v>
      </c>
      <c r="O61" s="478" t="n">
        <v>0</v>
      </c>
      <c r="P61" s="478" t="n">
        <v>51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50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64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140</v>
      </c>
      <c r="N64" s="476" t="n">
        <v>85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24</v>
      </c>
      <c r="N65" s="478" t="n">
        <v>18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61</v>
      </c>
      <c r="N66" s="476" t="n">
        <v>123</v>
      </c>
      <c r="O66" s="476" t="n">
        <v>0</v>
      </c>
      <c r="P66" s="476" t="n">
        <v>28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61</v>
      </c>
      <c r="N67" s="478" t="n">
        <v>123</v>
      </c>
      <c r="O67" s="478" t="n">
        <v>0</v>
      </c>
      <c r="P67" s="478" t="n">
        <v>88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11</v>
      </c>
      <c r="N68" s="476" t="n">
        <v>49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11</v>
      </c>
      <c r="N69" s="478" t="n">
        <v>49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17</v>
      </c>
      <c r="N78" s="476" t="n">
        <v>142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16</v>
      </c>
      <c r="N79" s="478" t="n">
        <v>143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264</v>
      </c>
      <c r="J84" s="476" t="n">
        <v>0</v>
      </c>
      <c r="K84" s="476" t="n">
        <v>0</v>
      </c>
      <c r="L84" s="476">
        <f>SUM(M84:R84)</f>
        <v/>
      </c>
      <c r="M84" s="476" t="n">
        <v>1188</v>
      </c>
      <c r="N84" s="476" t="n">
        <v>107</v>
      </c>
      <c r="O84" s="476" t="n">
        <v>0</v>
      </c>
      <c r="P84" s="476" t="n">
        <v>225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58</v>
      </c>
      <c r="H85" s="478" t="n">
        <v>0</v>
      </c>
      <c r="I85" s="478" t="n">
        <v>67</v>
      </c>
      <c r="J85" s="478" t="n">
        <v>0</v>
      </c>
      <c r="K85" s="478" t="n">
        <v>0</v>
      </c>
      <c r="L85" s="478">
        <f>SUM(M85:R85)</f>
        <v/>
      </c>
      <c r="M85" s="478" t="n">
        <v>633</v>
      </c>
      <c r="N85" s="478" t="n">
        <v>101</v>
      </c>
      <c r="O85" s="478" t="n">
        <v>0</v>
      </c>
      <c r="P85" s="478" t="n">
        <v>187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836</v>
      </c>
      <c r="G12" s="514" t="n">
        <v>4790</v>
      </c>
      <c r="H12" s="476" t="n">
        <v>4439</v>
      </c>
      <c r="I12" s="476" t="n">
        <v>830</v>
      </c>
      <c r="J12" s="477" t="n">
        <v>1585</v>
      </c>
      <c r="K12" s="514" t="n">
        <v>1340</v>
      </c>
      <c r="L12" s="476" t="n">
        <v>908</v>
      </c>
      <c r="M12" s="476" t="n">
        <v>271</v>
      </c>
      <c r="N12" s="477" t="n">
        <v>73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970</v>
      </c>
      <c r="G13" s="518" t="n">
        <v>4765</v>
      </c>
      <c r="H13" s="519" t="n">
        <v>5205</v>
      </c>
      <c r="I13" s="519" t="n">
        <v>778</v>
      </c>
      <c r="J13" s="520" t="n">
        <v>1801</v>
      </c>
      <c r="K13" s="518" t="n">
        <v>1482</v>
      </c>
      <c r="L13" s="519" t="n">
        <v>1025</v>
      </c>
      <c r="M13" s="519" t="n">
        <v>397</v>
      </c>
      <c r="N13" s="520" t="n">
        <v>55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655</v>
      </c>
      <c r="G14" s="514" t="n">
        <v>1071</v>
      </c>
      <c r="H14" s="476" t="n">
        <v>2629</v>
      </c>
      <c r="I14" s="476" t="n">
        <v>85</v>
      </c>
      <c r="J14" s="477" t="n">
        <v>289</v>
      </c>
      <c r="K14" s="514" t="n">
        <v>665</v>
      </c>
      <c r="L14" s="476" t="n">
        <v>195</v>
      </c>
      <c r="M14" s="476" t="n">
        <v>125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802</v>
      </c>
      <c r="G15" s="518" t="n">
        <v>1140</v>
      </c>
      <c r="H15" s="519" t="n">
        <v>3197</v>
      </c>
      <c r="I15" s="519" t="n">
        <v>93</v>
      </c>
      <c r="J15" s="520" t="n">
        <v>302</v>
      </c>
      <c r="K15" s="518" t="n">
        <v>851</v>
      </c>
      <c r="L15" s="519" t="n">
        <v>216</v>
      </c>
      <c r="M15" s="519" t="n">
        <v>142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50</v>
      </c>
      <c r="L16" s="476" t="n">
        <v>103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50</v>
      </c>
      <c r="L17" s="519" t="n">
        <v>122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30</v>
      </c>
      <c r="J24" s="477" t="n">
        <v>72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9</v>
      </c>
      <c r="H25" s="519" t="n">
        <v>0</v>
      </c>
      <c r="I25" s="519" t="n">
        <v>33</v>
      </c>
      <c r="J25" s="520" t="n">
        <v>88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40</v>
      </c>
      <c r="G26" s="514" t="n">
        <v>196</v>
      </c>
      <c r="H26" s="476" t="n">
        <v>1030</v>
      </c>
      <c r="I26" s="476" t="n">
        <v>544</v>
      </c>
      <c r="J26" s="477" t="n">
        <v>1017</v>
      </c>
      <c r="K26" s="514" t="n">
        <v>113</v>
      </c>
      <c r="L26" s="476" t="n">
        <v>16</v>
      </c>
      <c r="M26" s="476" t="n">
        <v>78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47</v>
      </c>
      <c r="G27" s="518" t="n">
        <v>208</v>
      </c>
      <c r="H27" s="519" t="n">
        <v>994</v>
      </c>
      <c r="I27" s="519" t="n">
        <v>453</v>
      </c>
      <c r="J27" s="520" t="n">
        <v>1008</v>
      </c>
      <c r="K27" s="518" t="n">
        <v>47</v>
      </c>
      <c r="L27" s="519" t="n">
        <v>19</v>
      </c>
      <c r="M27" s="519" t="n">
        <v>183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9</v>
      </c>
      <c r="G30" s="514" t="n">
        <v>0</v>
      </c>
      <c r="H30" s="476" t="n">
        <v>11</v>
      </c>
      <c r="I30" s="476" t="n">
        <v>39</v>
      </c>
      <c r="J30" s="477" t="n">
        <v>0</v>
      </c>
      <c r="K30" s="514" t="n">
        <v>9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24</v>
      </c>
      <c r="G31" s="518" t="n">
        <v>0</v>
      </c>
      <c r="H31" s="519" t="n">
        <v>11</v>
      </c>
      <c r="I31" s="519" t="n">
        <v>28</v>
      </c>
      <c r="J31" s="520" t="n">
        <v>0</v>
      </c>
      <c r="K31" s="518" t="n">
        <v>24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241</v>
      </c>
      <c r="I34" s="476" t="n">
        <v>32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377</v>
      </c>
      <c r="I35" s="519" t="n">
        <v>46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59</v>
      </c>
      <c r="G44" s="514" t="n">
        <v>100</v>
      </c>
      <c r="H44" s="476" t="n">
        <v>0</v>
      </c>
      <c r="I44" s="476" t="n">
        <v>0</v>
      </c>
      <c r="J44" s="477" t="n">
        <v>0</v>
      </c>
      <c r="K44" s="514" t="n">
        <v>59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42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42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3175</v>
      </c>
      <c r="H46" s="476" t="n">
        <v>0</v>
      </c>
      <c r="I46" s="476" t="n">
        <v>0</v>
      </c>
      <c r="J46" s="477" t="n">
        <v>0</v>
      </c>
      <c r="K46" s="514" t="n">
        <v>370</v>
      </c>
      <c r="L46" s="476" t="n">
        <v>434</v>
      </c>
      <c r="M46" s="476" t="n">
        <v>68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3175</v>
      </c>
      <c r="H47" s="519" t="n">
        <v>0</v>
      </c>
      <c r="I47" s="519" t="n">
        <v>0</v>
      </c>
      <c r="J47" s="520" t="n">
        <v>0</v>
      </c>
      <c r="K47" s="518" t="n">
        <v>370</v>
      </c>
      <c r="L47" s="519" t="n">
        <v>495</v>
      </c>
      <c r="M47" s="519" t="n">
        <v>72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100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100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160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125</v>
      </c>
      <c r="K51" s="518" t="n">
        <v>0</v>
      </c>
      <c r="L51" s="519" t="n">
        <v>173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40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40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74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98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528</v>
      </c>
      <c r="I60" s="476" t="n">
        <v>0</v>
      </c>
      <c r="J60" s="477" t="n">
        <v>70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626</v>
      </c>
      <c r="I61" s="519" t="n">
        <v>25</v>
      </c>
      <c r="J61" s="520" t="n">
        <v>83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148</v>
      </c>
      <c r="H76" s="476" t="n">
        <v>0</v>
      </c>
      <c r="I76" s="476" t="n">
        <v>60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133</v>
      </c>
      <c r="H77" s="519" t="n">
        <v>0</v>
      </c>
      <c r="I77" s="519" t="n">
        <v>60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73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73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55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55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12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137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183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1281</v>
      </c>
      <c r="F13" s="476" t="n">
        <v>0</v>
      </c>
      <c r="G13" s="476" t="n">
        <v>278</v>
      </c>
      <c r="H13" s="476" t="n">
        <v>0</v>
      </c>
      <c r="I13" s="516" t="n">
        <v>1003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948</v>
      </c>
      <c r="F14" s="519" t="n">
        <v>0</v>
      </c>
      <c r="G14" s="519" t="n">
        <v>313</v>
      </c>
      <c r="H14" s="519" t="n">
        <v>0</v>
      </c>
      <c r="I14" s="522" t="n">
        <v>635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144</v>
      </c>
      <c r="F15" s="476" t="n">
        <v>0</v>
      </c>
      <c r="G15" s="476" t="n">
        <v>111</v>
      </c>
      <c r="H15" s="476" t="n">
        <v>0</v>
      </c>
      <c r="I15" s="516" t="n">
        <v>33</v>
      </c>
    </row>
    <row customHeight="1" ht="12.8" r="16" s="344" spans="1:9">
      <c r="B16" s="573" t="n"/>
      <c r="C16" s="430" t="n"/>
      <c r="D16" s="430">
        <f>$D$14</f>
        <v/>
      </c>
      <c r="E16" s="521" t="n">
        <v>170</v>
      </c>
      <c r="F16" s="519" t="n">
        <v>0</v>
      </c>
      <c r="G16" s="519" t="n">
        <v>138</v>
      </c>
      <c r="H16" s="519" t="n">
        <v>0</v>
      </c>
      <c r="I16" s="522" t="n">
        <v>32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43</v>
      </c>
      <c r="F22" s="519" t="n">
        <v>0</v>
      </c>
      <c r="G22" s="519" t="n">
        <v>0</v>
      </c>
      <c r="H22" s="519" t="n">
        <v>0</v>
      </c>
      <c r="I22" s="522" t="n">
        <v>43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25</v>
      </c>
      <c r="F27" s="476" t="n">
        <v>0</v>
      </c>
      <c r="G27" s="476" t="n">
        <v>0</v>
      </c>
      <c r="H27" s="476" t="n">
        <v>0</v>
      </c>
      <c r="I27" s="516" t="n">
        <v>25</v>
      </c>
    </row>
    <row customHeight="1" ht="12.8" r="28" s="344" spans="1:9">
      <c r="B28" s="573" t="n"/>
      <c r="C28" s="430" t="n"/>
      <c r="D28" s="430">
        <f>$D$14</f>
        <v/>
      </c>
      <c r="E28" s="521" t="n">
        <v>71</v>
      </c>
      <c r="F28" s="519" t="n">
        <v>0</v>
      </c>
      <c r="G28" s="519" t="n">
        <v>46</v>
      </c>
      <c r="H28" s="519" t="n">
        <v>0</v>
      </c>
      <c r="I28" s="522" t="n">
        <v>25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52</v>
      </c>
      <c r="F32" s="519" t="n">
        <v>0</v>
      </c>
      <c r="G32" s="519" t="n">
        <v>52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75</v>
      </c>
      <c r="F33" s="476" t="n">
        <v>0</v>
      </c>
      <c r="G33" s="476" t="n">
        <v>75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205</v>
      </c>
      <c r="F35" s="476" t="n">
        <v>0</v>
      </c>
      <c r="G35" s="476" t="n">
        <v>0</v>
      </c>
      <c r="H35" s="476" t="n">
        <v>0</v>
      </c>
      <c r="I35" s="516" t="n">
        <v>205</v>
      </c>
    </row>
    <row customHeight="1" ht="12.8" r="36" s="344" spans="1:9">
      <c r="B36" s="573" t="n"/>
      <c r="C36" s="430" t="n"/>
      <c r="D36" s="430">
        <f>$D$14</f>
        <v/>
      </c>
      <c r="E36" s="521" t="n">
        <v>80</v>
      </c>
      <c r="F36" s="519" t="n">
        <v>0</v>
      </c>
      <c r="G36" s="519" t="n">
        <v>0</v>
      </c>
      <c r="H36" s="519" t="n">
        <v>0</v>
      </c>
      <c r="I36" s="522" t="n">
        <v>80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92</v>
      </c>
      <c r="F41" s="476" t="n">
        <v>0</v>
      </c>
      <c r="G41" s="476" t="n">
        <v>92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77</v>
      </c>
      <c r="F42" s="519" t="n">
        <v>0</v>
      </c>
      <c r="G42" s="519" t="n">
        <v>77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139</v>
      </c>
      <c r="F47" s="476" t="n">
        <v>0</v>
      </c>
      <c r="G47" s="476" t="n">
        <v>0</v>
      </c>
      <c r="H47" s="476" t="n">
        <v>0</v>
      </c>
      <c r="I47" s="516" t="n">
        <v>139</v>
      </c>
    </row>
    <row customHeight="1" ht="12.8" r="48" s="344" spans="1:9">
      <c r="B48" s="573" t="n"/>
      <c r="C48" s="430" t="n"/>
      <c r="D48" s="430">
        <f>$D$14</f>
        <v/>
      </c>
      <c r="E48" s="521" t="n">
        <v>64</v>
      </c>
      <c r="F48" s="519" t="n">
        <v>0</v>
      </c>
      <c r="G48" s="519" t="n">
        <v>0</v>
      </c>
      <c r="H48" s="519" t="n">
        <v>0</v>
      </c>
      <c r="I48" s="522" t="n">
        <v>64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120</v>
      </c>
      <c r="F52" s="519" t="n">
        <v>0</v>
      </c>
      <c r="G52" s="519" t="n">
        <v>0</v>
      </c>
      <c r="H52" s="519" t="n">
        <v>0</v>
      </c>
      <c r="I52" s="522" t="n">
        <v>120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100</v>
      </c>
      <c r="F57" s="476" t="n">
        <v>0</v>
      </c>
      <c r="G57" s="476" t="n">
        <v>0</v>
      </c>
      <c r="H57" s="476" t="n">
        <v>0</v>
      </c>
      <c r="I57" s="516" t="n">
        <v>100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50</v>
      </c>
      <c r="F59" s="476" t="n">
        <v>0</v>
      </c>
      <c r="G59" s="476" t="n">
        <v>0</v>
      </c>
      <c r="H59" s="476" t="n">
        <v>0</v>
      </c>
      <c r="I59" s="516" t="n">
        <v>50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239</v>
      </c>
      <c r="F61" s="476" t="n">
        <v>0</v>
      </c>
      <c r="G61" s="476" t="n">
        <v>0</v>
      </c>
      <c r="H61" s="476" t="n">
        <v>0</v>
      </c>
      <c r="I61" s="516" t="n">
        <v>239</v>
      </c>
    </row>
    <row customHeight="1" ht="12.8" r="62" s="344" spans="1:9">
      <c r="B62" s="573" t="n"/>
      <c r="C62" s="430" t="n"/>
      <c r="D62" s="430">
        <f>$D$14</f>
        <v/>
      </c>
      <c r="E62" s="521" t="n">
        <v>225</v>
      </c>
      <c r="F62" s="519" t="n">
        <v>0</v>
      </c>
      <c r="G62" s="519" t="n">
        <v>0</v>
      </c>
      <c r="H62" s="519" t="n">
        <v>0</v>
      </c>
      <c r="I62" s="522" t="n">
        <v>225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110</v>
      </c>
      <c r="F65" s="476" t="n">
        <v>0</v>
      </c>
      <c r="G65" s="476" t="n">
        <v>0</v>
      </c>
      <c r="H65" s="476" t="n">
        <v>0</v>
      </c>
      <c r="I65" s="516" t="n">
        <v>110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51</v>
      </c>
      <c r="F77" s="476" t="n">
        <v>0</v>
      </c>
      <c r="G77" s="476" t="n">
        <v>0</v>
      </c>
      <c r="H77" s="476" t="n">
        <v>0</v>
      </c>
      <c r="I77" s="516" t="n">
        <v>51</v>
      </c>
    </row>
    <row customHeight="1" ht="12.8" r="78" s="344" spans="1:9">
      <c r="B78" s="573" t="n"/>
      <c r="C78" s="430" t="n"/>
      <c r="D78" s="430">
        <f>$D$14</f>
        <v/>
      </c>
      <c r="E78" s="521" t="n">
        <v>46</v>
      </c>
      <c r="F78" s="519" t="n">
        <v>0</v>
      </c>
      <c r="G78" s="519" t="n">
        <v>0</v>
      </c>
      <c r="H78" s="519" t="n">
        <v>0</v>
      </c>
      <c r="I78" s="522" t="n">
        <v>46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51</v>
      </c>
      <c r="F87" s="476" t="n">
        <v>0</v>
      </c>
      <c r="G87" s="476" t="n">
        <v>0</v>
      </c>
      <c r="H87" s="476" t="n">
        <v>0</v>
      </c>
      <c r="I87" s="516" t="n">
        <v>51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