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76275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PSD Bank Rhein-Ruhr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Bismarckstr. 102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40210 Düsseldorf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+49 211 1707-9922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+49 211 1707-9822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info@psd-rhein-ruhr.de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http://www.psd-rhein-ruhr.de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309</v>
      </c>
      <c r="E21" s="373" t="n">
        <v>249</v>
      </c>
      <c r="F21" s="372" t="n">
        <v>341.20989637</v>
      </c>
      <c r="G21" s="373" t="n">
        <v>268.81139701</v>
      </c>
      <c r="H21" s="372" t="n">
        <v>272.95299354</v>
      </c>
      <c r="I21" s="373" t="n">
        <v>214.23784058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490.11450385</v>
      </c>
      <c r="E23" s="381" t="n">
        <v>414.37220968</v>
      </c>
      <c r="F23" s="380" t="n">
        <v>564.40390701</v>
      </c>
      <c r="G23" s="381" t="n">
        <v>465.23219565</v>
      </c>
      <c r="H23" s="380" t="n">
        <v>474.64153398</v>
      </c>
      <c r="I23" s="381" t="n">
        <v>391.30168432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181.11450385</v>
      </c>
      <c r="E28" s="395" t="n">
        <v>0</v>
      </c>
      <c r="F28" s="394" t="n">
        <v>223.19401064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309</v>
      </c>
      <c r="E9" s="605" t="n">
        <v>249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490.11450385</v>
      </c>
      <c r="E12" s="617" t="n">
        <v>414.37220968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3.94</v>
      </c>
      <c r="E28" s="621" t="n">
        <v>3.43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50.61</v>
      </c>
      <c r="E29" s="621" t="n">
        <v>50.2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22.02.2021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PSDRR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PSD Bank Rhein-Ruhr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12.64265256</v>
      </c>
      <c r="F11" s="419" t="n">
        <v>0</v>
      </c>
      <c r="G11" s="420" t="n">
        <v>9.365141079999999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9.76493709</v>
      </c>
      <c r="F12" s="419" t="n">
        <v>0</v>
      </c>
      <c r="G12" s="420" t="n">
        <v>7.00887238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20</v>
      </c>
      <c r="E13" s="420" t="n">
        <v>22.97025092</v>
      </c>
      <c r="F13" s="419" t="n">
        <v>0</v>
      </c>
      <c r="G13" s="420" t="n">
        <v>11.6184123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9.199439570000001</v>
      </c>
      <c r="F14" s="421" t="n">
        <v>0</v>
      </c>
      <c r="G14" s="422" t="n">
        <v>8.74654054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21.06029723</v>
      </c>
      <c r="F15" s="421" t="n">
        <v>20</v>
      </c>
      <c r="G15" s="422" t="n">
        <v>27.10482643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10</v>
      </c>
      <c r="E16" s="422" t="n">
        <v>27.13689017</v>
      </c>
      <c r="F16" s="421" t="n">
        <v>0</v>
      </c>
      <c r="G16" s="422" t="n">
        <v>18.46777993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20</v>
      </c>
      <c r="E17" s="422" t="n">
        <v>49.61715658000001</v>
      </c>
      <c r="F17" s="421" t="n">
        <v>10</v>
      </c>
      <c r="G17" s="422" t="n">
        <v>23.60407044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103</v>
      </c>
      <c r="E18" s="420" t="n">
        <v>200.75099933</v>
      </c>
      <c r="F18" s="419" t="n">
        <v>95</v>
      </c>
      <c r="G18" s="420" t="n">
        <v>186.75201911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156</v>
      </c>
      <c r="E19" s="420" t="n">
        <v>136.9718804</v>
      </c>
      <c r="F19" s="419" t="n">
        <v>124</v>
      </c>
      <c r="G19" s="420" t="n">
        <v>121.70454747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454.53467602</v>
      </c>
      <c r="E9" s="432" t="n">
        <v>386.42625595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22.57982783</v>
      </c>
      <c r="E10" s="432" t="n">
        <v>17.94595373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79.29089724000001</v>
      </c>
      <c r="H16" s="483" t="n">
        <v>370.08442732</v>
      </c>
      <c r="I16" s="483" t="n">
        <v>27.73917929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66.29119835</v>
      </c>
      <c r="H17" s="485" t="n">
        <v>313.23726936</v>
      </c>
      <c r="I17" s="485" t="n">
        <v>24.84374197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79.29089724000001</v>
      </c>
      <c r="H18" s="483" t="n">
        <v>370.08442732</v>
      </c>
      <c r="I18" s="483" t="n">
        <v>27.73917929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66.29119835</v>
      </c>
      <c r="H19" s="485" t="n">
        <v>313.23726936</v>
      </c>
      <c r="I19" s="485" t="n">
        <v>24.84374197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13</v>
      </c>
      <c r="F13" s="483" t="n">
        <v>0</v>
      </c>
      <c r="G13" s="483" t="n">
        <v>0</v>
      </c>
      <c r="H13" s="483" t="n">
        <v>0</v>
      </c>
      <c r="I13" s="525" t="n">
        <v>13</v>
      </c>
    </row>
    <row customHeight="1" ht="12.8" r="14" s="344">
      <c r="B14" s="588" t="n"/>
      <c r="C14" s="433" t="n"/>
      <c r="D14" s="433">
        <f>"Jahr "&amp;(AktJahr-1)</f>
        <v/>
      </c>
      <c r="E14" s="530" t="n">
        <v>10</v>
      </c>
      <c r="F14" s="528" t="n">
        <v>0</v>
      </c>
      <c r="G14" s="528" t="n">
        <v>0</v>
      </c>
      <c r="H14" s="528" t="n">
        <v>0</v>
      </c>
      <c r="I14" s="531" t="n">
        <v>10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13</v>
      </c>
      <c r="F15" s="483" t="n">
        <v>0</v>
      </c>
      <c r="G15" s="483" t="n">
        <v>0</v>
      </c>
      <c r="H15" s="483" t="n">
        <v>0</v>
      </c>
      <c r="I15" s="525" t="n">
        <v>13</v>
      </c>
    </row>
    <row customHeight="1" ht="12.8" r="16" s="344">
      <c r="B16" s="588" t="n"/>
      <c r="C16" s="433" t="n"/>
      <c r="D16" s="433">
        <f>$D$14</f>
        <v/>
      </c>
      <c r="E16" s="530" t="n">
        <v>10</v>
      </c>
      <c r="F16" s="528" t="n">
        <v>0</v>
      </c>
      <c r="G16" s="528" t="n">
        <v>0</v>
      </c>
      <c r="H16" s="528" t="n">
        <v>0</v>
      </c>
      <c r="I16" s="531" t="n">
        <v>10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