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85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Landesbank Hessen-Thüringen (Helaba)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Neue Mainzer Straße 52 - 58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60311 Frankfurt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91 32 01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29 15 17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www.helaba.de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8178.6</v>
      </c>
      <c r="E21" s="373" t="n">
        <v>9936</v>
      </c>
      <c r="F21" s="372" t="n">
        <v>7974.1</v>
      </c>
      <c r="G21" s="373" t="n">
        <v>10117</v>
      </c>
      <c r="H21" s="372" t="n">
        <v>0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16179.5</v>
      </c>
      <c r="E23" s="381" t="n">
        <v>16792.5</v>
      </c>
      <c r="F23" s="380" t="n">
        <v>16113.1</v>
      </c>
      <c r="G23" s="381" t="n">
        <v>17857.3</v>
      </c>
      <c r="H23" s="380" t="n">
        <v>0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8000.9</v>
      </c>
      <c r="E28" s="395" t="n">
        <v>6856.5</v>
      </c>
      <c r="F28" s="394" t="n">
        <v>8139</v>
      </c>
      <c r="G28" s="395" t="n">
        <v>7740.3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28167.3</v>
      </c>
      <c r="E34" s="373" t="n">
        <v>28721.9</v>
      </c>
      <c r="F34" s="372" t="n">
        <v>28697.6</v>
      </c>
      <c r="G34" s="373" t="n">
        <v>32573.3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33563.3</v>
      </c>
      <c r="E36" s="381" t="n">
        <v>32647.7</v>
      </c>
      <c r="F36" s="380" t="n">
        <v>34545.7</v>
      </c>
      <c r="G36" s="381" t="n">
        <v>38489.1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5396</v>
      </c>
      <c r="E41" s="395" t="n">
        <v>3925.8</v>
      </c>
      <c r="F41" s="394" t="n">
        <v>5848.1</v>
      </c>
      <c r="G41" s="395" t="n">
        <v>5915.8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560.8</v>
      </c>
      <c r="F13" s="483" t="n">
        <v>0</v>
      </c>
      <c r="G13" s="483" t="n">
        <v>560.8</v>
      </c>
      <c r="H13" s="525" t="n">
        <v>105.9</v>
      </c>
    </row>
    <row customHeight="1" ht="12.8" r="14" s="344">
      <c r="B14" s="588" t="n"/>
      <c r="C14" s="433" t="n"/>
      <c r="D14" s="433">
        <f>"Jahr "&amp;(AktJahr-1)</f>
        <v/>
      </c>
      <c r="E14" s="530" t="n">
        <v>33.1</v>
      </c>
      <c r="F14" s="528" t="n">
        <v>0</v>
      </c>
      <c r="G14" s="528" t="n">
        <v>33.1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560.8</v>
      </c>
      <c r="F15" s="483" t="n">
        <v>0</v>
      </c>
      <c r="G15" s="483" t="n">
        <v>560.8</v>
      </c>
      <c r="H15" s="525" t="n">
        <v>105.9</v>
      </c>
    </row>
    <row customHeight="1" ht="12.8" r="16" s="344">
      <c r="B16" s="588" t="n"/>
      <c r="C16" s="433" t="n"/>
      <c r="D16" s="433">
        <f>$D$14</f>
        <v/>
      </c>
      <c r="E16" s="530" t="n">
        <v>33.1</v>
      </c>
      <c r="F16" s="528" t="n">
        <v>0</v>
      </c>
      <c r="G16" s="528" t="n">
        <v>33.1</v>
      </c>
      <c r="H16" s="531" t="n">
        <v>0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8178.6</v>
      </c>
      <c r="E9" s="605" t="n">
        <v>9936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81.93000000000001</v>
      </c>
      <c r="E10" s="611" t="n">
        <v>84.84999999999999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16179.5</v>
      </c>
      <c r="E12" s="617" t="n">
        <v>16792.5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61.45</v>
      </c>
      <c r="E16" s="621" t="n">
        <v>62.49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1.8</v>
      </c>
      <c r="E18" s="621" t="n">
        <v>13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297.8</v>
      </c>
      <c r="E21" s="621" t="n">
        <v>963.9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61.2</v>
      </c>
      <c r="E24" s="621" t="n">
        <v>65.8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176.8</v>
      </c>
      <c r="E25" s="621" t="n">
        <v>280.1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3130.1</v>
      </c>
      <c r="E26" s="621" t="n">
        <v>3122.4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4.43</v>
      </c>
      <c r="E28" s="621" t="n">
        <v>4.27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59.15</v>
      </c>
      <c r="E29" s="621" t="n">
        <v>59.07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28167.3</v>
      </c>
      <c r="E34" s="635" t="n">
        <v>28721.9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76.28</v>
      </c>
      <c r="E35" s="611" t="n">
        <v>78.92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33563.3</v>
      </c>
      <c r="E37" s="638" t="n">
        <v>32647.7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94.45</v>
      </c>
      <c r="E41" s="621" t="n">
        <v>95.02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140.8</v>
      </c>
      <c r="E43" s="621" t="n">
        <v>135.3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581.5</v>
      </c>
      <c r="E48" s="621" t="n">
        <v>694.1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334.8</v>
      </c>
      <c r="E51" s="621" t="n">
        <v>342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21.07.2022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HLB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Landesbank Hessen-Thüringen (Helaba)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I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I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1008.7</v>
      </c>
      <c r="F11" s="419" t="n">
        <v>1219.4</v>
      </c>
      <c r="G11" s="420" t="n">
        <v>904.8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1068.6</v>
      </c>
      <c r="E12" s="420" t="n">
        <v>960.9</v>
      </c>
      <c r="F12" s="419" t="n">
        <v>2898</v>
      </c>
      <c r="G12" s="420" t="n">
        <v>985.4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15</v>
      </c>
      <c r="E13" s="420" t="n">
        <v>1439</v>
      </c>
      <c r="F13" s="419" t="n">
        <v>500</v>
      </c>
      <c r="G13" s="420" t="n">
        <v>1409.5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1548</v>
      </c>
      <c r="E14" s="422" t="n">
        <v>1568.1</v>
      </c>
      <c r="F14" s="421" t="n">
        <v>1068.6</v>
      </c>
      <c r="G14" s="422" t="n">
        <v>1360.8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3075</v>
      </c>
      <c r="E15" s="422" t="n">
        <v>2283.7</v>
      </c>
      <c r="F15" s="421" t="n">
        <v>1063</v>
      </c>
      <c r="G15" s="422" t="n">
        <v>2989.4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1052</v>
      </c>
      <c r="E16" s="422" t="n">
        <v>2430.4</v>
      </c>
      <c r="F16" s="421" t="n">
        <v>2000</v>
      </c>
      <c r="G16" s="422" t="n">
        <v>2474.4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</v>
      </c>
      <c r="E17" s="422" t="n">
        <v>2132.3</v>
      </c>
      <c r="F17" s="421" t="n">
        <v>1017</v>
      </c>
      <c r="G17" s="422" t="n">
        <v>1698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1360</v>
      </c>
      <c r="E18" s="420" t="n">
        <v>4118.1</v>
      </c>
      <c r="F18" s="419" t="n">
        <v>70</v>
      </c>
      <c r="G18" s="420" t="n">
        <v>4759.1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50</v>
      </c>
      <c r="E19" s="420" t="n">
        <v>238.3</v>
      </c>
      <c r="F19" s="419" t="n">
        <v>100</v>
      </c>
      <c r="G19" s="420" t="n">
        <v>211.1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3372.2</v>
      </c>
      <c r="E24" s="420" t="n">
        <v>1975.9</v>
      </c>
      <c r="F24" s="419" t="n">
        <v>1166.4</v>
      </c>
      <c r="G24" s="420" t="n">
        <v>1170.8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3153.5</v>
      </c>
      <c r="E25" s="420" t="n">
        <v>2848.6</v>
      </c>
      <c r="F25" s="419" t="n">
        <v>1505.5</v>
      </c>
      <c r="G25" s="420" t="n">
        <v>1505.8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2265</v>
      </c>
      <c r="E26" s="420" t="n">
        <v>1440</v>
      </c>
      <c r="F26" s="419" t="n">
        <v>3365.9</v>
      </c>
      <c r="G26" s="420" t="n">
        <v>1271.8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2152.5</v>
      </c>
      <c r="E27" s="422" t="n">
        <v>1524.3</v>
      </c>
      <c r="F27" s="421" t="n">
        <v>3141.5</v>
      </c>
      <c r="G27" s="422" t="n">
        <v>2557.8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2462.5</v>
      </c>
      <c r="E28" s="422" t="n">
        <v>2911.6</v>
      </c>
      <c r="F28" s="421" t="n">
        <v>4365.9</v>
      </c>
      <c r="G28" s="422" t="n">
        <v>2682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2225.9</v>
      </c>
      <c r="E29" s="422" t="n">
        <v>2884.8</v>
      </c>
      <c r="F29" s="421" t="n">
        <v>1664.5</v>
      </c>
      <c r="G29" s="422" t="n">
        <v>2292.7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2063</v>
      </c>
      <c r="E30" s="422" t="n">
        <v>2583.6</v>
      </c>
      <c r="F30" s="421" t="n">
        <v>2213.7</v>
      </c>
      <c r="G30" s="422" t="n">
        <v>2710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5617.8</v>
      </c>
      <c r="E31" s="420" t="n">
        <v>8572.200000000001</v>
      </c>
      <c r="F31" s="419" t="n">
        <v>7177.1</v>
      </c>
      <c r="G31" s="420" t="n">
        <v>9217.1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4854.9</v>
      </c>
      <c r="E32" s="422" t="n">
        <v>8822.299999999999</v>
      </c>
      <c r="F32" s="421" t="n">
        <v>4121.4</v>
      </c>
      <c r="G32" s="422" t="n">
        <v>9239.700000000001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952</v>
      </c>
      <c r="E9" s="432" t="n">
        <v>752.5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290.5</v>
      </c>
      <c r="E10" s="432" t="n">
        <v>217.9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858.2</v>
      </c>
      <c r="E11" s="432" t="n">
        <v>850.7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13903.2</v>
      </c>
      <c r="E12" s="432" t="n">
        <v>14466.4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3701.6</v>
      </c>
      <c r="E21" s="420" t="n">
        <v>3738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8263.9</v>
      </c>
      <c r="E22" s="435" t="n">
        <v>8311.4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21037</v>
      </c>
      <c r="E23" s="440" t="n">
        <v>20565.2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249.8</v>
      </c>
      <c r="H16" s="483" t="n">
        <v>749.6</v>
      </c>
      <c r="I16" s="483" t="n">
        <v>3814.7</v>
      </c>
      <c r="J16" s="483" t="n">
        <v>0.5</v>
      </c>
      <c r="K16" s="483" t="n">
        <v>0.1</v>
      </c>
      <c r="L16" s="483">
        <f>SUM(M16:R16)</f>
        <v/>
      </c>
      <c r="M16" s="483" t="n">
        <v>7277.8</v>
      </c>
      <c r="N16" s="483" t="n">
        <v>3461.8</v>
      </c>
      <c r="O16" s="483" t="n">
        <v>216.5</v>
      </c>
      <c r="P16" s="483" t="n">
        <v>183.3</v>
      </c>
      <c r="Q16" s="483" t="n">
        <v>49.8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195.3</v>
      </c>
      <c r="H17" s="485" t="n">
        <v>566.3</v>
      </c>
      <c r="I17" s="485" t="n">
        <v>3684.5</v>
      </c>
      <c r="J17" s="485" t="n">
        <v>0.5</v>
      </c>
      <c r="K17" s="485" t="n">
        <v>0.1</v>
      </c>
      <c r="L17" s="485">
        <f>SUM(M17:R17)</f>
        <v/>
      </c>
      <c r="M17" s="485" t="n">
        <v>7318.9</v>
      </c>
      <c r="N17" s="485" t="n">
        <v>4167.8</v>
      </c>
      <c r="O17" s="485" t="n">
        <v>109.8</v>
      </c>
      <c r="P17" s="485" t="n">
        <v>186.2</v>
      </c>
      <c r="Q17" s="485" t="n">
        <v>56</v>
      </c>
      <c r="R17" s="485" t="n">
        <v>2.1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249.8</v>
      </c>
      <c r="H18" s="483" t="n">
        <v>749.6</v>
      </c>
      <c r="I18" s="483" t="n">
        <v>2028.7</v>
      </c>
      <c r="J18" s="483" t="n">
        <v>0.5</v>
      </c>
      <c r="K18" s="483" t="n">
        <v>0.1</v>
      </c>
      <c r="L18" s="483">
        <f>SUM(M18:R18)</f>
        <v/>
      </c>
      <c r="M18" s="483" t="n">
        <v>2456.1</v>
      </c>
      <c r="N18" s="483" t="n">
        <v>1968.3</v>
      </c>
      <c r="O18" s="483" t="n">
        <v>216.5</v>
      </c>
      <c r="P18" s="483" t="n">
        <v>175.3</v>
      </c>
      <c r="Q18" s="483" t="n">
        <v>49.8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195.3</v>
      </c>
      <c r="H19" s="485" t="n">
        <v>566.3</v>
      </c>
      <c r="I19" s="485" t="n">
        <v>2057.9</v>
      </c>
      <c r="J19" s="485" t="n">
        <v>0.5</v>
      </c>
      <c r="K19" s="485" t="n">
        <v>0.1</v>
      </c>
      <c r="L19" s="485">
        <f>SUM(M19:R19)</f>
        <v/>
      </c>
      <c r="M19" s="485" t="n">
        <v>2746.9</v>
      </c>
      <c r="N19" s="485" t="n">
        <v>2367.1</v>
      </c>
      <c r="O19" s="485" t="n">
        <v>109.8</v>
      </c>
      <c r="P19" s="485" t="n">
        <v>171.4</v>
      </c>
      <c r="Q19" s="485" t="n">
        <v>49.8</v>
      </c>
      <c r="R19" s="485" t="n">
        <v>2.1</v>
      </c>
      <c r="S19" s="486" t="n">
        <v>0</v>
      </c>
      <c r="T19" s="485" t="n">
        <v>0</v>
      </c>
    </row>
    <row customHeight="1" ht="12.8" r="20" s="344">
      <c r="B20" s="487" t="inlineStr">
        <is>
          <t>HR</t>
        </is>
      </c>
      <c r="C20" s="481" t="inlineStr">
        <is>
          <t>Kroatien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BE</t>
        </is>
      </c>
      <c r="C22" s="481" t="inlineStr">
        <is>
          <t>Belgien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144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136.4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BG</t>
        </is>
      </c>
      <c r="C24" s="481" t="inlineStr">
        <is>
          <t>Bulgarien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DK</t>
        </is>
      </c>
      <c r="C26" s="481" t="inlineStr">
        <is>
          <t>Dänemark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EE</t>
        </is>
      </c>
      <c r="C28" s="481" t="inlineStr">
        <is>
          <t>Estland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FI</t>
        </is>
      </c>
      <c r="C30" s="481" t="inlineStr">
        <is>
          <t>Finnland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12.2</v>
      </c>
      <c r="J30" s="483" t="n">
        <v>0</v>
      </c>
      <c r="K30" s="483" t="n">
        <v>0</v>
      </c>
      <c r="L30" s="483">
        <f>SUM(M30:R30)</f>
        <v/>
      </c>
      <c r="M30" s="483" t="n">
        <v>150.3</v>
      </c>
      <c r="N30" s="483" t="n">
        <v>188.6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12.2</v>
      </c>
      <c r="J31" s="485" t="n">
        <v>0</v>
      </c>
      <c r="K31" s="485" t="n">
        <v>0</v>
      </c>
      <c r="L31" s="485">
        <f>SUM(M31:R31)</f>
        <v/>
      </c>
      <c r="M31" s="485" t="n">
        <v>102.7</v>
      </c>
      <c r="N31" s="485" t="n">
        <v>175.9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FR</t>
        </is>
      </c>
      <c r="C32" s="481" t="inlineStr">
        <is>
          <t>Frankreich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16</v>
      </c>
      <c r="J32" s="483" t="n">
        <v>0</v>
      </c>
      <c r="K32" s="483" t="n">
        <v>0</v>
      </c>
      <c r="L32" s="483">
        <f>SUM(M32:R32)</f>
        <v/>
      </c>
      <c r="M32" s="483" t="n">
        <v>985.6</v>
      </c>
      <c r="N32" s="483" t="n">
        <v>269.7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16</v>
      </c>
      <c r="J33" s="485" t="n">
        <v>0</v>
      </c>
      <c r="K33" s="485" t="n">
        <v>0</v>
      </c>
      <c r="L33" s="485">
        <f>SUM(M33:R33)</f>
        <v/>
      </c>
      <c r="M33" s="485" t="n">
        <v>621.8</v>
      </c>
      <c r="N33" s="485" t="n">
        <v>250.9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GR</t>
        </is>
      </c>
      <c r="C34" s="481" t="inlineStr">
        <is>
          <t>Griechenland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GB</t>
        </is>
      </c>
      <c r="C36" s="481" t="inlineStr">
        <is>
          <t>Großbritannien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292.1</v>
      </c>
      <c r="N36" s="483" t="n">
        <v>34.2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13.1</v>
      </c>
      <c r="J37" s="485" t="n">
        <v>0</v>
      </c>
      <c r="K37" s="485" t="n">
        <v>0</v>
      </c>
      <c r="L37" s="485">
        <f>SUM(M37:R37)</f>
        <v/>
      </c>
      <c r="M37" s="485" t="n">
        <v>761.4</v>
      </c>
      <c r="N37" s="485" t="n">
        <v>164.9</v>
      </c>
      <c r="O37" s="485" t="n">
        <v>0</v>
      </c>
      <c r="P37" s="485" t="n">
        <v>0.6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IE</t>
        </is>
      </c>
      <c r="C38" s="481" t="inlineStr">
        <is>
          <t>Irland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IT</t>
        </is>
      </c>
      <c r="C40" s="481" t="inlineStr">
        <is>
          <t>Italien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LV</t>
        </is>
      </c>
      <c r="C42" s="481" t="inlineStr">
        <is>
          <t>Lettland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LT</t>
        </is>
      </c>
      <c r="C44" s="481" t="inlineStr">
        <is>
          <t>Litauen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LU</t>
        </is>
      </c>
      <c r="C46" s="481" t="inlineStr">
        <is>
          <t>Luxemburg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175.8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175.8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MT</t>
        </is>
      </c>
      <c r="C48" s="481" t="inlineStr">
        <is>
          <t>Malta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NL</t>
        </is>
      </c>
      <c r="C50" s="481" t="inlineStr">
        <is>
          <t>Niederlande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256.9</v>
      </c>
      <c r="N50" s="483" t="n">
        <v>180.2</v>
      </c>
      <c r="O50" s="483" t="n">
        <v>0</v>
      </c>
      <c r="P50" s="483" t="n">
        <v>8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312.2</v>
      </c>
      <c r="N51" s="485" t="n">
        <v>238.2</v>
      </c>
      <c r="O51" s="485" t="n">
        <v>0</v>
      </c>
      <c r="P51" s="485" t="n">
        <v>14.2</v>
      </c>
      <c r="Q51" s="485" t="n">
        <v>6.2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AT</t>
        </is>
      </c>
      <c r="C52" s="481" t="inlineStr">
        <is>
          <t>Österreich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120.7</v>
      </c>
      <c r="N52" s="483" t="n">
        <v>31.7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85.5</v>
      </c>
      <c r="N53" s="485" t="n">
        <v>34.9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PL</t>
        </is>
      </c>
      <c r="C54" s="481" t="inlineStr">
        <is>
          <t>Polen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605.8</v>
      </c>
      <c r="N54" s="483" t="n">
        <v>586.1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380.4</v>
      </c>
      <c r="N55" s="485" t="n">
        <v>606.7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PT</t>
        </is>
      </c>
      <c r="C56" s="481" t="inlineStr">
        <is>
          <t>Portugal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RO</t>
        </is>
      </c>
      <c r="C58" s="481" t="inlineStr">
        <is>
          <t>Rumänien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SE</t>
        </is>
      </c>
      <c r="C60" s="481" t="inlineStr">
        <is>
          <t>Schweden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39.4</v>
      </c>
      <c r="N60" s="483" t="n">
        <v>150.7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117.9</v>
      </c>
      <c r="N61" s="485" t="n">
        <v>157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SK</t>
        </is>
      </c>
      <c r="C62" s="481" t="inlineStr">
        <is>
          <t>Slowakei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SI</t>
        </is>
      </c>
      <c r="C64" s="481" t="inlineStr">
        <is>
          <t>Slowenien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ES</t>
        </is>
      </c>
      <c r="C66" s="481" t="inlineStr">
        <is>
          <t>Spanien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CZ</t>
        </is>
      </c>
      <c r="C68" s="481" t="inlineStr">
        <is>
          <t>Tschechien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251.6</v>
      </c>
      <c r="N68" s="483" t="n">
        <v>52.3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187.6</v>
      </c>
      <c r="N69" s="485" t="n">
        <v>52.3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HU</t>
        </is>
      </c>
      <c r="C70" s="481" t="inlineStr">
        <is>
          <t>Ungarn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CY</t>
        </is>
      </c>
      <c r="C72" s="481" t="inlineStr">
        <is>
          <t>Zypern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IS</t>
        </is>
      </c>
      <c r="C74" s="481" t="inlineStr">
        <is>
          <t>Island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LI</t>
        </is>
      </c>
      <c r="C76" s="481" t="inlineStr">
        <is>
          <t>Liechtenstein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NO</t>
        </is>
      </c>
      <c r="C78" s="481" t="inlineStr">
        <is>
          <t>Norwegen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62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63.1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CH</t>
        </is>
      </c>
      <c r="C80" s="481" t="inlineStr">
        <is>
          <t>Schweiz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JP</t>
        </is>
      </c>
      <c r="C82" s="481" t="inlineStr">
        <is>
          <t>Japan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CA</t>
        </is>
      </c>
      <c r="C84" s="481" t="inlineStr">
        <is>
          <t>Kanada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US</t>
        </is>
      </c>
      <c r="C86" s="481" t="inlineStr">
        <is>
          <t>USA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1757.8</v>
      </c>
      <c r="J86" s="483" t="n">
        <v>0</v>
      </c>
      <c r="K86" s="483" t="n">
        <v>0</v>
      </c>
      <c r="L86" s="483">
        <f>SUM(M86:R86)</f>
        <v/>
      </c>
      <c r="M86" s="483" t="n">
        <v>1737.5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1585.3</v>
      </c>
      <c r="J87" s="485" t="n">
        <v>0</v>
      </c>
      <c r="K87" s="485" t="n">
        <v>0</v>
      </c>
      <c r="L87" s="485">
        <f>SUM(M87:R87)</f>
        <v/>
      </c>
      <c r="M87" s="485" t="n">
        <v>1627.2</v>
      </c>
      <c r="N87" s="485" t="n">
        <v>119.9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$c</t>
        </is>
      </c>
      <c r="C88" s="481" t="inlineStr">
        <is>
          <t>sonstige OECD-Staaten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$i</t>
        </is>
      </c>
      <c r="C90" s="481" t="inlineStr">
        <is>
          <t>EU-Institutionen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B92" t="inlineStr">
        <is>
          <t>$u</t>
        </is>
      </c>
      <c r="C92" s="405" t="inlineStr">
        <is>
          <t>übrige Staaten/Institutionen</t>
        </is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1086.621387</v>
      </c>
      <c r="G12" s="523" t="n">
        <v>219.9</v>
      </c>
      <c r="H12" s="483" t="n">
        <v>10521.8</v>
      </c>
      <c r="I12" s="483" t="n">
        <v>12822.2</v>
      </c>
      <c r="J12" s="484" t="n">
        <v>5151.8</v>
      </c>
      <c r="K12" s="523" t="n">
        <v>1087.2</v>
      </c>
      <c r="L12" s="483" t="n">
        <v>862.1</v>
      </c>
      <c r="M12" s="483" t="n">
        <v>2247.2</v>
      </c>
      <c r="N12" s="484" t="n">
        <v>90.3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996.8</v>
      </c>
      <c r="G13" s="527" t="n">
        <v>109.9</v>
      </c>
      <c r="H13" s="528" t="n">
        <v>10459.3</v>
      </c>
      <c r="I13" s="528" t="n">
        <v>12640.8</v>
      </c>
      <c r="J13" s="529" t="n">
        <v>4426.2</v>
      </c>
      <c r="K13" s="527" t="n">
        <v>996.752875</v>
      </c>
      <c r="L13" s="528" t="n">
        <v>2103</v>
      </c>
      <c r="M13" s="528" t="n">
        <v>1749.3</v>
      </c>
      <c r="N13" s="529" t="n">
        <v>129.3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928.5</v>
      </c>
      <c r="G14" s="523" t="n">
        <v>51.1</v>
      </c>
      <c r="H14" s="483" t="n">
        <v>10315.4</v>
      </c>
      <c r="I14" s="483" t="n">
        <v>12646</v>
      </c>
      <c r="J14" s="484" t="n">
        <v>4774.4</v>
      </c>
      <c r="K14" s="523" t="n">
        <v>929.1</v>
      </c>
      <c r="L14" s="483" t="n">
        <v>845.9</v>
      </c>
      <c r="M14" s="483" t="n">
        <v>782.7</v>
      </c>
      <c r="N14" s="484" t="n">
        <v>90.3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762.6</v>
      </c>
      <c r="G15" s="527" t="n">
        <v>51.1</v>
      </c>
      <c r="H15" s="528" t="n">
        <v>10279.2</v>
      </c>
      <c r="I15" s="528" t="n">
        <v>12438.6</v>
      </c>
      <c r="J15" s="529" t="n">
        <v>4396.7</v>
      </c>
      <c r="K15" s="527" t="n">
        <v>762.6</v>
      </c>
      <c r="L15" s="528" t="n">
        <v>1325.3</v>
      </c>
      <c r="M15" s="528" t="n">
        <v>883.8</v>
      </c>
      <c r="N15" s="529" t="n">
        <v>129.3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745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0.9</v>
      </c>
      <c r="K19" s="527" t="n">
        <v>0</v>
      </c>
      <c r="L19" s="528" t="n">
        <v>12.2</v>
      </c>
      <c r="M19" s="528" t="n">
        <v>815.5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41.1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41.1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15.9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15.9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20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20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18.2</v>
      </c>
      <c r="G28" s="523" t="n">
        <v>0</v>
      </c>
      <c r="H28" s="483" t="n">
        <v>148</v>
      </c>
      <c r="I28" s="483" t="n">
        <v>125.4</v>
      </c>
      <c r="J28" s="484" t="n">
        <v>26.9</v>
      </c>
      <c r="K28" s="523" t="n">
        <v>18.2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17</v>
      </c>
      <c r="G29" s="527" t="n">
        <v>0</v>
      </c>
      <c r="H29" s="528" t="n">
        <v>121.8</v>
      </c>
      <c r="I29" s="528" t="n">
        <v>150.2</v>
      </c>
      <c r="J29" s="529" t="n">
        <v>28.6</v>
      </c>
      <c r="K29" s="527" t="n">
        <v>17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197.8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197.8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1.1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1.052875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2.1</v>
      </c>
      <c r="G48" s="523" t="n">
        <v>168.8</v>
      </c>
      <c r="H48" s="483" t="n">
        <v>0</v>
      </c>
      <c r="I48" s="483" t="n">
        <v>0</v>
      </c>
      <c r="J48" s="484" t="n">
        <v>0</v>
      </c>
      <c r="K48" s="523" t="n">
        <v>2.1</v>
      </c>
      <c r="L48" s="483" t="n">
        <v>0</v>
      </c>
      <c r="M48" s="483" t="n">
        <v>669.5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2.4</v>
      </c>
      <c r="G49" s="527" t="n">
        <v>58.8</v>
      </c>
      <c r="H49" s="528" t="n">
        <v>0</v>
      </c>
      <c r="I49" s="528" t="n">
        <v>0</v>
      </c>
      <c r="J49" s="529" t="n">
        <v>0</v>
      </c>
      <c r="K49" s="527" t="n">
        <v>2.4</v>
      </c>
      <c r="L49" s="528" t="n">
        <v>745.2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50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50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29.9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29.9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8.199999999999999</v>
      </c>
      <c r="I62" s="483" t="n">
        <v>30.8</v>
      </c>
      <c r="J62" s="484" t="n">
        <v>0</v>
      </c>
      <c r="K62" s="523" t="n">
        <v>0</v>
      </c>
      <c r="L62" s="483" t="n">
        <v>16.2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12.8</v>
      </c>
      <c r="I63" s="528" t="n">
        <v>32</v>
      </c>
      <c r="J63" s="529" t="n">
        <v>0</v>
      </c>
      <c r="K63" s="527" t="n">
        <v>0</v>
      </c>
      <c r="L63" s="528" t="n">
        <v>20.3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66.821387</v>
      </c>
      <c r="G76" s="523" t="n">
        <v>0</v>
      </c>
      <c r="H76" s="483" t="n">
        <v>50.2</v>
      </c>
      <c r="I76" s="483" t="n">
        <v>0</v>
      </c>
      <c r="J76" s="484" t="n">
        <v>0</v>
      </c>
      <c r="K76" s="523" t="n">
        <v>66.8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45.5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350.5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HR</t>
        </is>
      </c>
      <c r="C16" s="481" t="inlineStr">
        <is>
          <t>Kroatien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BE</t>
        </is>
      </c>
      <c r="C18" s="481" t="inlineStr">
        <is>
          <t>Belgien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BG</t>
        </is>
      </c>
      <c r="C20" s="481" t="inlineStr">
        <is>
          <t>Bulgarien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DK</t>
        </is>
      </c>
      <c r="C22" s="481" t="inlineStr">
        <is>
          <t>Dänemark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EE</t>
        </is>
      </c>
      <c r="C24" s="481" t="inlineStr">
        <is>
          <t>Estland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FI</t>
        </is>
      </c>
      <c r="C26" s="481" t="inlineStr">
        <is>
          <t>Finnland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FR</t>
        </is>
      </c>
      <c r="C28" s="481" t="inlineStr">
        <is>
          <t>Frankreich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GR</t>
        </is>
      </c>
      <c r="C30" s="481" t="inlineStr">
        <is>
          <t>Griechenland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GB</t>
        </is>
      </c>
      <c r="C32" s="481" t="inlineStr">
        <is>
          <t>Großbritannien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IE</t>
        </is>
      </c>
      <c r="C34" s="481" t="inlineStr">
        <is>
          <t>Irland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IT</t>
        </is>
      </c>
      <c r="C36" s="481" t="inlineStr">
        <is>
          <t>Italien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LV</t>
        </is>
      </c>
      <c r="C38" s="481" t="inlineStr">
        <is>
          <t>Lettland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LT</t>
        </is>
      </c>
      <c r="C40" s="481" t="inlineStr">
        <is>
          <t>Litauen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LU</t>
        </is>
      </c>
      <c r="C42" s="481" t="inlineStr">
        <is>
          <t>Luxemburg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MT</t>
        </is>
      </c>
      <c r="C44" s="481" t="inlineStr">
        <is>
          <t>Malta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NL</t>
        </is>
      </c>
      <c r="C46" s="481" t="inlineStr">
        <is>
          <t>Niederlande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AT</t>
        </is>
      </c>
      <c r="C48" s="481" t="inlineStr">
        <is>
          <t>Österreich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PL</t>
        </is>
      </c>
      <c r="C50" s="481" t="inlineStr">
        <is>
          <t>Polen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PT</t>
        </is>
      </c>
      <c r="C52" s="481" t="inlineStr">
        <is>
          <t>Portugal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RO</t>
        </is>
      </c>
      <c r="C54" s="481" t="inlineStr">
        <is>
          <t>Rumänien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SE</t>
        </is>
      </c>
      <c r="C56" s="481" t="inlineStr">
        <is>
          <t>Schweden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SK</t>
        </is>
      </c>
      <c r="C58" s="481" t="inlineStr">
        <is>
          <t>Slowakei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SI</t>
        </is>
      </c>
      <c r="C60" s="481" t="inlineStr">
        <is>
          <t>Slowenien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ES</t>
        </is>
      </c>
      <c r="C62" s="481" t="inlineStr">
        <is>
          <t>Spanien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CZ</t>
        </is>
      </c>
      <c r="C64" s="481" t="inlineStr">
        <is>
          <t>Tschechien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HU</t>
        </is>
      </c>
      <c r="C66" s="481" t="inlineStr">
        <is>
          <t>Ungarn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CY</t>
        </is>
      </c>
      <c r="C68" s="481" t="inlineStr">
        <is>
          <t>Zypern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IS</t>
        </is>
      </c>
      <c r="C70" s="481" t="inlineStr">
        <is>
          <t>Island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LI</t>
        </is>
      </c>
      <c r="C72" s="481" t="inlineStr">
        <is>
          <t>Liechtenstein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NO</t>
        </is>
      </c>
      <c r="C74" s="481" t="inlineStr">
        <is>
          <t>Norwegen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CH</t>
        </is>
      </c>
      <c r="C76" s="481" t="inlineStr">
        <is>
          <t>Schweiz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JP</t>
        </is>
      </c>
      <c r="C78" s="481" t="inlineStr">
        <is>
          <t>Japan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CA</t>
        </is>
      </c>
      <c r="C80" s="481" t="inlineStr">
        <is>
          <t>Kanada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US</t>
        </is>
      </c>
      <c r="C82" s="481" t="inlineStr">
        <is>
          <t>USA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$c</t>
        </is>
      </c>
      <c r="C84" s="481" t="inlineStr">
        <is>
          <t>sonstige OECD-Staaten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$i</t>
        </is>
      </c>
      <c r="C86" s="481" t="inlineStr">
        <is>
          <t>EU-Institutionen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B88" t="inlineStr">
        <is>
          <t>$u</t>
        </is>
      </c>
      <c r="C88" s="405" t="inlineStr">
        <is>
          <t>übrige Staaten/Institutionen</t>
        </is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175.6</v>
      </c>
      <c r="F13" s="483" t="n">
        <v>0</v>
      </c>
      <c r="G13" s="483" t="n">
        <v>0</v>
      </c>
      <c r="H13" s="483" t="n">
        <v>0</v>
      </c>
      <c r="I13" s="525" t="n">
        <v>175.6</v>
      </c>
    </row>
    <row customHeight="1" ht="12.8" r="14" s="344">
      <c r="B14" s="588" t="n"/>
      <c r="C14" s="433" t="n"/>
      <c r="D14" s="433">
        <f>"Jahr "&amp;(AktJahr-1)</f>
        <v/>
      </c>
      <c r="E14" s="530" t="n">
        <v>505</v>
      </c>
      <c r="F14" s="528" t="n">
        <v>0</v>
      </c>
      <c r="G14" s="528" t="n">
        <v>0</v>
      </c>
      <c r="H14" s="528" t="n">
        <v>0</v>
      </c>
      <c r="I14" s="531" t="n">
        <v>505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175.6</v>
      </c>
      <c r="F15" s="483" t="n">
        <v>0</v>
      </c>
      <c r="G15" s="483" t="n">
        <v>0</v>
      </c>
      <c r="H15" s="483" t="n">
        <v>0</v>
      </c>
      <c r="I15" s="525" t="n">
        <v>175.6</v>
      </c>
    </row>
    <row customHeight="1" ht="12.8" r="16" s="344">
      <c r="B16" s="588" t="n"/>
      <c r="C16" s="433" t="n"/>
      <c r="D16" s="433">
        <f>$D$14</f>
        <v/>
      </c>
      <c r="E16" s="530" t="n">
        <v>405</v>
      </c>
      <c r="F16" s="528" t="n">
        <v>0</v>
      </c>
      <c r="G16" s="528" t="n">
        <v>0</v>
      </c>
      <c r="H16" s="528" t="n">
        <v>0</v>
      </c>
      <c r="I16" s="531" t="n">
        <v>405</v>
      </c>
    </row>
    <row customHeight="1" ht="12.8" r="17" s="344">
      <c r="B17" s="589" t="inlineStr">
        <is>
          <t>HR</t>
        </is>
      </c>
      <c r="C17" s="481" t="inlineStr">
        <is>
          <t>Kroatien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BE</t>
        </is>
      </c>
      <c r="C19" s="481" t="inlineStr">
        <is>
          <t>Belgien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BG</t>
        </is>
      </c>
      <c r="C21" s="481" t="inlineStr">
        <is>
          <t>Bulgarien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DK</t>
        </is>
      </c>
      <c r="C23" s="481" t="inlineStr">
        <is>
          <t>Dänemark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EE</t>
        </is>
      </c>
      <c r="C25" s="481" t="inlineStr">
        <is>
          <t>Estland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FI</t>
        </is>
      </c>
      <c r="C27" s="481" t="inlineStr">
        <is>
          <t>Finnland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FR</t>
        </is>
      </c>
      <c r="C29" s="481" t="inlineStr">
        <is>
          <t>Frankreich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100</v>
      </c>
      <c r="F30" s="528" t="n">
        <v>0</v>
      </c>
      <c r="G30" s="528" t="n">
        <v>0</v>
      </c>
      <c r="H30" s="528" t="n">
        <v>0</v>
      </c>
      <c r="I30" s="531" t="n">
        <v>100</v>
      </c>
    </row>
    <row customHeight="1" ht="12.8" r="31" s="344">
      <c r="B31" s="588" t="inlineStr">
        <is>
          <t>GR</t>
        </is>
      </c>
      <c r="C31" s="481" t="inlineStr">
        <is>
          <t>Griechenland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GB</t>
        </is>
      </c>
      <c r="C33" s="481" t="inlineStr">
        <is>
          <t>Großbritannien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IE</t>
        </is>
      </c>
      <c r="C35" s="481" t="inlineStr">
        <is>
          <t>Irland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IT</t>
        </is>
      </c>
      <c r="C37" s="481" t="inlineStr">
        <is>
          <t>Italien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LV</t>
        </is>
      </c>
      <c r="C39" s="481" t="inlineStr">
        <is>
          <t>Lettland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LT</t>
        </is>
      </c>
      <c r="C41" s="481" t="inlineStr">
        <is>
          <t>Litauen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LU</t>
        </is>
      </c>
      <c r="C43" s="481" t="inlineStr">
        <is>
          <t>Luxemburg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MT</t>
        </is>
      </c>
      <c r="C45" s="481" t="inlineStr">
        <is>
          <t>Malta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NL</t>
        </is>
      </c>
      <c r="C47" s="481" t="inlineStr">
        <is>
          <t>Niederlande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AT</t>
        </is>
      </c>
      <c r="C49" s="481" t="inlineStr">
        <is>
          <t>Österreich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PL</t>
        </is>
      </c>
      <c r="C51" s="481" t="inlineStr">
        <is>
          <t>Polen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PT</t>
        </is>
      </c>
      <c r="C53" s="481" t="inlineStr">
        <is>
          <t>Portugal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RO</t>
        </is>
      </c>
      <c r="C55" s="481" t="inlineStr">
        <is>
          <t>Rumänien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SE</t>
        </is>
      </c>
      <c r="C57" s="481" t="inlineStr">
        <is>
          <t>Schweden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SK</t>
        </is>
      </c>
      <c r="C59" s="481" t="inlineStr">
        <is>
          <t>Slowakei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SI</t>
        </is>
      </c>
      <c r="C61" s="481" t="inlineStr">
        <is>
          <t>Slowenien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ES</t>
        </is>
      </c>
      <c r="C63" s="481" t="inlineStr">
        <is>
          <t>Spanien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CZ</t>
        </is>
      </c>
      <c r="C65" s="481" t="inlineStr">
        <is>
          <t>Tschechien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HU</t>
        </is>
      </c>
      <c r="C67" s="481" t="inlineStr">
        <is>
          <t>Ungarn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CY</t>
        </is>
      </c>
      <c r="C69" s="481" t="inlineStr">
        <is>
          <t>Zypern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IS</t>
        </is>
      </c>
      <c r="C71" s="481" t="inlineStr">
        <is>
          <t>Island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LI</t>
        </is>
      </c>
      <c r="C73" s="481" t="inlineStr">
        <is>
          <t>Liechtenstein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NO</t>
        </is>
      </c>
      <c r="C75" s="481" t="inlineStr">
        <is>
          <t>Norwegen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CH</t>
        </is>
      </c>
      <c r="C77" s="481" t="inlineStr">
        <is>
          <t>Schweiz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JP</t>
        </is>
      </c>
      <c r="C79" s="481" t="inlineStr">
        <is>
          <t>Japan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CA</t>
        </is>
      </c>
      <c r="C81" s="481" t="inlineStr">
        <is>
          <t>Kanada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US</t>
        </is>
      </c>
      <c r="C83" s="481" t="inlineStr">
        <is>
          <t>USA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$c</t>
        </is>
      </c>
      <c r="C85" s="481" t="inlineStr">
        <is>
          <t>sonstige OECD-Staaten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$i</t>
        </is>
      </c>
      <c r="C87" s="481" t="inlineStr">
        <is>
          <t>EU-Institutionen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B89" t="inlineStr">
        <is>
          <t>$u</t>
        </is>
      </c>
      <c r="C89" s="592" t="inlineStr">
        <is>
          <t>übrige Staaten/Institutionen</t>
        </is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