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666750" cy="7143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PSD Bank Nürnberg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Willy-Brandt-Platz 8</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90402 Nürnberg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+49 911 2385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+49 911 2385 199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info@psd-nuernberg.de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www.psd-nuernberg.de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630.6</v>
      </c>
      <c r="E21" s="378" t="n">
        <v>577.6</v>
      </c>
      <c r="F21" s="377" t="n">
        <v>565.071967</v>
      </c>
      <c r="G21" s="378" t="n">
        <v>638.1504179999999</v>
      </c>
      <c r="H21" s="377" t="n">
        <v>447.106165</v>
      </c>
      <c r="I21" s="378" t="n">
        <v>489.474186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1064.695539</v>
      </c>
      <c r="E23" s="386" t="n">
        <v>959.249104</v>
      </c>
      <c r="F23" s="385" t="n">
        <v>1019.27516</v>
      </c>
      <c r="G23" s="386" t="n">
        <v>1062.296124</v>
      </c>
      <c r="H23" s="385" t="n">
        <v>870.026474</v>
      </c>
      <c r="I23" s="386" t="n">
        <v>891.5176729999999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0</v>
      </c>
      <c r="E28" s="400" t="n">
        <v>0</v>
      </c>
      <c r="F28" s="399" t="n">
        <v>0</v>
      </c>
      <c r="G28" s="400" t="n">
        <v>0</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HR</t>
        </is>
      </c>
      <c r="C17" s="488" t="inlineStr">
        <is>
          <t>Croatia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AT</t>
        </is>
      </c>
      <c r="C19" s="488" t="inlineStr">
        <is>
          <t>Austria</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BE</t>
        </is>
      </c>
      <c r="C21" s="488" t="inlineStr">
        <is>
          <t>Belgium</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BG</t>
        </is>
      </c>
      <c r="C23" s="488" t="inlineStr">
        <is>
          <t>Bulgaria</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CY</t>
        </is>
      </c>
      <c r="C25" s="488" t="inlineStr">
        <is>
          <t>Cyprus</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CZ</t>
        </is>
      </c>
      <c r="C27" s="488" t="inlineStr">
        <is>
          <t>Czech Republic</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DK</t>
        </is>
      </c>
      <c r="C29" s="488" t="inlineStr">
        <is>
          <t>Denmark</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EE</t>
        </is>
      </c>
      <c r="C31" s="488" t="inlineStr">
        <is>
          <t>Estonia</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FI</t>
        </is>
      </c>
      <c r="C33" s="488" t="inlineStr">
        <is>
          <t>Finland</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FR</t>
        </is>
      </c>
      <c r="C35" s="488" t="inlineStr">
        <is>
          <t>France</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GB</t>
        </is>
      </c>
      <c r="C37" s="488" t="inlineStr">
        <is>
          <t>Great Britain</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GR</t>
        </is>
      </c>
      <c r="C39" s="488" t="inlineStr">
        <is>
          <t>Greece</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HU</t>
        </is>
      </c>
      <c r="C41" s="488" t="inlineStr">
        <is>
          <t>Hungary</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IE</t>
        </is>
      </c>
      <c r="C43" s="488" t="inlineStr">
        <is>
          <t>Ireland</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IT</t>
        </is>
      </c>
      <c r="C45" s="488" t="inlineStr">
        <is>
          <t>Italy</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LV</t>
        </is>
      </c>
      <c r="C47" s="488" t="inlineStr">
        <is>
          <t>Latvia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LT</t>
        </is>
      </c>
      <c r="C49" s="488" t="inlineStr">
        <is>
          <t>Lithuania</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LU</t>
        </is>
      </c>
      <c r="C51" s="488" t="inlineStr">
        <is>
          <t>Luxembourg</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MT</t>
        </is>
      </c>
      <c r="C53" s="488" t="inlineStr">
        <is>
          <t>Malta</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NL</t>
        </is>
      </c>
      <c r="C55" s="488" t="inlineStr">
        <is>
          <t>Netherlands</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PL</t>
        </is>
      </c>
      <c r="C57" s="488" t="inlineStr">
        <is>
          <t>Poland</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PT</t>
        </is>
      </c>
      <c r="C59" s="488" t="inlineStr">
        <is>
          <t>Portugal</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RO</t>
        </is>
      </c>
      <c r="C61" s="488" t="inlineStr">
        <is>
          <t>Romania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SK</t>
        </is>
      </c>
      <c r="C63" s="488" t="inlineStr">
        <is>
          <t>Slovakia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SI</t>
        </is>
      </c>
      <c r="C65" s="488" t="inlineStr">
        <is>
          <t>Slovenia</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ES</t>
        </is>
      </c>
      <c r="C67" s="488" t="inlineStr">
        <is>
          <t>Spain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SE</t>
        </is>
      </c>
      <c r="C69" s="488" t="inlineStr">
        <is>
          <t>Sweden</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CA</t>
        </is>
      </c>
      <c r="C71" s="488" t="inlineStr">
        <is>
          <t>Canada</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IS</t>
        </is>
      </c>
      <c r="C73" s="488" t="inlineStr">
        <is>
          <t>Iceland</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JP</t>
        </is>
      </c>
      <c r="C75" s="488" t="inlineStr">
        <is>
          <t>Japan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LI</t>
        </is>
      </c>
      <c r="C77" s="488" t="inlineStr">
        <is>
          <t>Liechtenstein</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NO</t>
        </is>
      </c>
      <c r="C79" s="488" t="inlineStr">
        <is>
          <t>Norway</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CH</t>
        </is>
      </c>
      <c r="C81" s="488" t="inlineStr">
        <is>
          <t>Switzerland</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US</t>
        </is>
      </c>
      <c r="C83" s="488" t="inlineStr">
        <is>
          <t>USA</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$c</t>
        </is>
      </c>
      <c r="C85" s="488" t="inlineStr">
        <is>
          <t>other OECD-States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$i</t>
        </is>
      </c>
      <c r="C87" s="488" t="inlineStr">
        <is>
          <t>EU 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B89" t="inlineStr">
        <is>
          <t>$u</t>
        </is>
      </c>
      <c r="C89" s="608" t="inlineStr">
        <is>
          <t>other states/institutions</t>
        </is>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630.6</v>
      </c>
      <c r="E9" s="622" t="n">
        <v>577.6</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1064.695539</v>
      </c>
      <c r="E12" s="622" t="n">
        <v>959.249104</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4.73</v>
      </c>
      <c r="E28" s="635" t="n">
        <v>4.19</v>
      </c>
    </row>
    <row customHeight="1" ht="30" r="29" s="349">
      <c r="A29" s="613" t="n">
        <v>0</v>
      </c>
      <c r="B29" s="640" t="inlineStr">
        <is>
          <t>average loan-to-value ratio, weighted using the mortgage lending value
section 28 para. 2 no. 3</t>
        </is>
      </c>
      <c r="C29" s="636" t="inlineStr">
        <is>
          <t>%</t>
        </is>
      </c>
      <c r="D29" s="634" t="n">
        <v>51.1</v>
      </c>
      <c r="E29" s="635" t="n">
        <v>51.71</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20.07.2022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PSD</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PSD Bank Nürnberg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25.213637</v>
      </c>
      <c r="F11" s="424" t="n">
        <v>5</v>
      </c>
      <c r="G11" s="425" t="n">
        <v>21.848348</v>
      </c>
    </row>
    <row customHeight="1" ht="12.8" r="12" s="349">
      <c r="A12" s="365" t="n">
        <v>0</v>
      </c>
      <c r="B12" s="422" t="inlineStr">
        <is>
          <t>&gt; 0,5 years and &lt;= 1 year</t>
        </is>
      </c>
      <c r="C12" s="423" t="n"/>
      <c r="D12" s="424" t="n">
        <v>0</v>
      </c>
      <c r="E12" s="425" t="n">
        <v>26.884412</v>
      </c>
      <c r="F12" s="424" t="n">
        <v>0</v>
      </c>
      <c r="G12" s="425" t="n">
        <v>24.233734</v>
      </c>
    </row>
    <row customHeight="1" ht="12.8" r="13" s="349">
      <c r="A13" s="365" t="n">
        <v>0</v>
      </c>
      <c r="B13" s="422" t="inlineStr">
        <is>
          <t>&gt; 1  year and &lt;= 1,5 years</t>
        </is>
      </c>
      <c r="C13" s="423" t="n"/>
      <c r="D13" s="424" t="n">
        <v>0</v>
      </c>
      <c r="E13" s="425" t="n">
        <v>35.948641</v>
      </c>
      <c r="F13" s="424" t="n">
        <v>0</v>
      </c>
      <c r="G13" s="425" t="n">
        <v>20.880845</v>
      </c>
    </row>
    <row customHeight="1" ht="12.8" r="14" s="349">
      <c r="A14" s="365" t="n">
        <v>0</v>
      </c>
      <c r="B14" s="422" t="inlineStr">
        <is>
          <t>&gt; 1,5 years and &lt;= 2 years</t>
        </is>
      </c>
      <c r="C14" s="422" t="n"/>
      <c r="D14" s="426" t="n">
        <v>15</v>
      </c>
      <c r="E14" s="427" t="n">
        <v>42.998784</v>
      </c>
      <c r="F14" s="426" t="n">
        <v>0</v>
      </c>
      <c r="G14" s="427" t="n">
        <v>24.808439</v>
      </c>
    </row>
    <row customHeight="1" ht="12.8" r="15" s="349">
      <c r="A15" s="365" t="n">
        <v>0</v>
      </c>
      <c r="B15" s="422" t="inlineStr">
        <is>
          <t>&gt; 2 years and &lt;= 3 years</t>
        </is>
      </c>
      <c r="C15" s="422" t="n"/>
      <c r="D15" s="426" t="n">
        <v>5</v>
      </c>
      <c r="E15" s="427" t="n">
        <v>108.610585</v>
      </c>
      <c r="F15" s="426" t="n">
        <v>15</v>
      </c>
      <c r="G15" s="427" t="n">
        <v>73.890511</v>
      </c>
    </row>
    <row customHeight="1" ht="12.8" r="16" s="349">
      <c r="A16" s="365" t="n">
        <v>0</v>
      </c>
      <c r="B16" s="422" t="inlineStr">
        <is>
          <t>&gt; 3 years and &lt;= 4 years</t>
        </is>
      </c>
      <c r="C16" s="422" t="n"/>
      <c r="D16" s="426" t="n">
        <v>63</v>
      </c>
      <c r="E16" s="427" t="n">
        <v>87.20620700000001</v>
      </c>
      <c r="F16" s="426" t="n">
        <v>5</v>
      </c>
      <c r="G16" s="427" t="n">
        <v>105.492447</v>
      </c>
    </row>
    <row customHeight="1" ht="12.8" r="17" s="349">
      <c r="A17" s="365" t="n">
        <v>0</v>
      </c>
      <c r="B17" s="422" t="inlineStr">
        <is>
          <t>&gt; 4 years and &lt;= 5 years</t>
        </is>
      </c>
      <c r="C17" s="422" t="n"/>
      <c r="D17" s="426" t="n">
        <v>40</v>
      </c>
      <c r="E17" s="427" t="n">
        <v>87.23863900000001</v>
      </c>
      <c r="F17" s="426" t="n">
        <v>63</v>
      </c>
      <c r="G17" s="427" t="n">
        <v>83.48237899999999</v>
      </c>
    </row>
    <row customHeight="1" ht="12.8" r="18" s="349">
      <c r="A18" s="365" t="n">
        <v>0</v>
      </c>
      <c r="B18" s="422" t="inlineStr">
        <is>
          <t>&gt; 5 years and &lt;= 10 years</t>
        </is>
      </c>
      <c r="C18" s="423" t="n"/>
      <c r="D18" s="424" t="n">
        <v>153.6</v>
      </c>
      <c r="E18" s="425" t="n">
        <v>323.382891</v>
      </c>
      <c r="F18" s="424" t="n">
        <v>145</v>
      </c>
      <c r="G18" s="425" t="n">
        <v>319.590433</v>
      </c>
    </row>
    <row customHeight="1" ht="12.8" r="19" s="349">
      <c r="A19" s="365" t="n">
        <v>0</v>
      </c>
      <c r="B19" s="422" t="inlineStr">
        <is>
          <t>&gt; 10 years</t>
        </is>
      </c>
      <c r="C19" s="423" t="n"/>
      <c r="D19" s="424" t="n">
        <v>354</v>
      </c>
      <c r="E19" s="425" t="n">
        <v>327.211739</v>
      </c>
      <c r="F19" s="424" t="n">
        <v>344.6</v>
      </c>
      <c r="G19" s="425" t="n">
        <v>285.021965</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1029.180304</v>
      </c>
      <c r="E9" s="438" t="n">
        <v>930.792724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10.015234</v>
      </c>
      <c r="E10" s="440" t="n">
        <v>5.45638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271.058366</v>
      </c>
      <c r="H16" s="490" t="n">
        <v>768.137172</v>
      </c>
      <c r="I16" s="490" t="n">
        <v>0</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248.233854</v>
      </c>
      <c r="H17" s="492" t="n">
        <v>688.01525</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271.058366</v>
      </c>
      <c r="H18" s="490" t="n">
        <v>768.137172</v>
      </c>
      <c r="I18" s="490" t="n">
        <v>0</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248.233854</v>
      </c>
      <c r="H19" s="492" t="n">
        <v>688.01525</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HR</t>
        </is>
      </c>
      <c r="C20" s="488" t="inlineStr">
        <is>
          <t>Croatia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AT</t>
        </is>
      </c>
      <c r="C22" s="488" t="inlineStr">
        <is>
          <t>Austria</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BE</t>
        </is>
      </c>
      <c r="C24" s="488" t="inlineStr">
        <is>
          <t>Belgium</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BG</t>
        </is>
      </c>
      <c r="C26" s="488" t="inlineStr">
        <is>
          <t>Bulgaria</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CY</t>
        </is>
      </c>
      <c r="C28" s="488" t="inlineStr">
        <is>
          <t>Cyprus</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CZ</t>
        </is>
      </c>
      <c r="C30" s="488" t="inlineStr">
        <is>
          <t>Czech Republic</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DK</t>
        </is>
      </c>
      <c r="C32" s="488" t="inlineStr">
        <is>
          <t>Denmark</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EE</t>
        </is>
      </c>
      <c r="C34" s="488" t="inlineStr">
        <is>
          <t>Estonia</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FI</t>
        </is>
      </c>
      <c r="C36" s="488" t="inlineStr">
        <is>
          <t>Finland</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FR</t>
        </is>
      </c>
      <c r="C38" s="488" t="inlineStr">
        <is>
          <t>France</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GB</t>
        </is>
      </c>
      <c r="C40" s="488" t="inlineStr">
        <is>
          <t>Great Britain</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GR</t>
        </is>
      </c>
      <c r="C42" s="488" t="inlineStr">
        <is>
          <t>Greece</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HU</t>
        </is>
      </c>
      <c r="C44" s="488" t="inlineStr">
        <is>
          <t>Hungary</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IE</t>
        </is>
      </c>
      <c r="C46" s="488" t="inlineStr">
        <is>
          <t>Ireland</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IT</t>
        </is>
      </c>
      <c r="C48" s="488" t="inlineStr">
        <is>
          <t>Italy</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LV</t>
        </is>
      </c>
      <c r="C50" s="488" t="inlineStr">
        <is>
          <t>Latvia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LT</t>
        </is>
      </c>
      <c r="C52" s="488" t="inlineStr">
        <is>
          <t>Lithuania</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LU</t>
        </is>
      </c>
      <c r="C54" s="488" t="inlineStr">
        <is>
          <t>Luxembourg</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MT</t>
        </is>
      </c>
      <c r="C56" s="488" t="inlineStr">
        <is>
          <t>Malta</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NL</t>
        </is>
      </c>
      <c r="C58" s="488" t="inlineStr">
        <is>
          <t>Netherlands</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PL</t>
        </is>
      </c>
      <c r="C60" s="488" t="inlineStr">
        <is>
          <t>Poland</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PT</t>
        </is>
      </c>
      <c r="C62" s="488" t="inlineStr">
        <is>
          <t>Portugal</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RO</t>
        </is>
      </c>
      <c r="C64" s="488" t="inlineStr">
        <is>
          <t>Romania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SK</t>
        </is>
      </c>
      <c r="C66" s="488" t="inlineStr">
        <is>
          <t>Slovakia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SI</t>
        </is>
      </c>
      <c r="C68" s="488" t="inlineStr">
        <is>
          <t>Slovenia</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ES</t>
        </is>
      </c>
      <c r="C70" s="488" t="inlineStr">
        <is>
          <t>Spain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SE</t>
        </is>
      </c>
      <c r="C72" s="488" t="inlineStr">
        <is>
          <t>Sweden</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CA</t>
        </is>
      </c>
      <c r="C74" s="488" t="inlineStr">
        <is>
          <t>Canada</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IS</t>
        </is>
      </c>
      <c r="C76" s="488" t="inlineStr">
        <is>
          <t>Iceland</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JP</t>
        </is>
      </c>
      <c r="C78" s="488" t="inlineStr">
        <is>
          <t>Japan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LI</t>
        </is>
      </c>
      <c r="C80" s="488" t="inlineStr">
        <is>
          <t>Liechtenstein</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NO</t>
        </is>
      </c>
      <c r="C82" s="488" t="inlineStr">
        <is>
          <t>Norway</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CH</t>
        </is>
      </c>
      <c r="C84" s="488" t="inlineStr">
        <is>
          <t>Switzerland</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US</t>
        </is>
      </c>
      <c r="C86" s="488" t="inlineStr">
        <is>
          <t>USA</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$c</t>
        </is>
      </c>
      <c r="C88" s="488" t="inlineStr">
        <is>
          <t>other OECD-States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$i</t>
        </is>
      </c>
      <c r="C90" s="488" t="inlineStr">
        <is>
          <t>EU 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B92" t="inlineStr">
        <is>
          <t>$u</t>
        </is>
      </c>
      <c r="C92" s="410" t="inlineStr">
        <is>
          <t>other states/institutions</t>
        </is>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B88" t="inlineStr">
        <is>
          <t>$u</t>
        </is>
      </c>
      <c r="C88" s="410" t="inlineStr">
        <is>
          <t>other states/institutions</t>
        </is>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HR</t>
        </is>
      </c>
      <c r="C16" s="488" t="inlineStr">
        <is>
          <t>Croatia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B88" t="inlineStr">
        <is>
          <t>$u</t>
        </is>
      </c>
      <c r="C88" s="410" t="inlineStr">
        <is>
          <t>other states/institutions</t>
        </is>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25.5</v>
      </c>
      <c r="F13" s="490" t="n">
        <v>0</v>
      </c>
      <c r="G13" s="490" t="n">
        <v>0</v>
      </c>
      <c r="H13" s="490" t="n">
        <v>0</v>
      </c>
      <c r="I13" s="535" t="n">
        <v>25.5</v>
      </c>
    </row>
    <row customHeight="1" ht="12.8" r="14" s="349">
      <c r="B14" s="604" t="n"/>
      <c r="C14" s="439" t="n"/>
      <c r="D14" s="439">
        <f>"Jahr "&amp;(AktJahr-1)</f>
        <v/>
      </c>
      <c r="E14" s="536" t="n">
        <v>23</v>
      </c>
      <c r="F14" s="539" t="n">
        <v>0</v>
      </c>
      <c r="G14" s="539" t="n">
        <v>0</v>
      </c>
      <c r="H14" s="539" t="n">
        <v>0</v>
      </c>
      <c r="I14" s="541" t="n">
        <v>23</v>
      </c>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v>15</v>
      </c>
      <c r="F35" s="490" t="n">
        <v>0</v>
      </c>
      <c r="G35" s="490" t="n">
        <v>0</v>
      </c>
      <c r="H35" s="490" t="n">
        <v>0</v>
      </c>
      <c r="I35" s="535" t="n">
        <v>15</v>
      </c>
    </row>
    <row customHeight="1" ht="12.8" r="36" s="349">
      <c r="B36" s="604" t="n"/>
      <c r="C36" s="439" t="n"/>
      <c r="D36" s="439">
        <f>$D$14</f>
        <v/>
      </c>
      <c r="E36" s="536" t="n">
        <v>10</v>
      </c>
      <c r="F36" s="539" t="n">
        <v>0</v>
      </c>
      <c r="G36" s="539" t="n">
        <v>0</v>
      </c>
      <c r="H36" s="539" t="n">
        <v>0</v>
      </c>
      <c r="I36" s="541" t="n">
        <v>10</v>
      </c>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v>5</v>
      </c>
      <c r="F58" s="539" t="n">
        <v>0</v>
      </c>
      <c r="G58" s="539" t="n">
        <v>0</v>
      </c>
      <c r="H58" s="539" t="n">
        <v>0</v>
      </c>
      <c r="I58" s="541" t="n">
        <v>5</v>
      </c>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v>10.5</v>
      </c>
      <c r="F87" s="490" t="n">
        <v>0</v>
      </c>
      <c r="G87" s="490" t="n">
        <v>0</v>
      </c>
      <c r="H87" s="490" t="n">
        <v>0</v>
      </c>
      <c r="I87" s="535" t="n">
        <v>10.5</v>
      </c>
    </row>
    <row customHeight="1" ht="12.8" r="88" s="349">
      <c r="B88" s="606" t="n"/>
      <c r="C88" s="607" t="n"/>
      <c r="D88" s="607">
        <f>$D$14</f>
        <v/>
      </c>
      <c r="E88" s="542" t="n">
        <v>8</v>
      </c>
      <c r="F88" s="545" t="n">
        <v>0</v>
      </c>
      <c r="G88" s="545" t="n">
        <v>0</v>
      </c>
      <c r="H88" s="545" t="n">
        <v>0</v>
      </c>
      <c r="I88" s="547" t="n">
        <v>8</v>
      </c>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